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0"/>
  </bookViews>
  <sheets>
    <sheet name="2021" sheetId="1" r:id="rId1"/>
    <sheet name="Hárok2" sheetId="2" r:id="rId2"/>
    <sheet name="Hárok3" sheetId="3" r:id="rId3"/>
  </sheets>
  <calcPr calcId="124519"/>
</workbook>
</file>

<file path=xl/calcChain.xml><?xml version="1.0" encoding="utf-8"?>
<calcChain xmlns="http://schemas.openxmlformats.org/spreadsheetml/2006/main">
  <c r="I76" i="1"/>
  <c r="I72"/>
  <c r="I54"/>
  <c r="I44"/>
  <c r="I30"/>
  <c r="I78" l="1"/>
  <c r="I84" s="1"/>
  <c r="I56"/>
  <c r="I85" s="1"/>
  <c r="I86" l="1"/>
  <c r="I87" s="1"/>
</calcChain>
</file>

<file path=xl/sharedStrings.xml><?xml version="1.0" encoding="utf-8"?>
<sst xmlns="http://schemas.openxmlformats.org/spreadsheetml/2006/main" count="78" uniqueCount="72">
  <si>
    <t>URBÁRSKE  POZEMKOVÉ  SPOLOČENSTVO    KYSUCKÝ  LIESKOVEC 29</t>
  </si>
  <si>
    <t>IČO: 42220866, DIČ: 2023505528, : 0904891773, mailto:ups@urbarkysuckylieskovec.sk</t>
  </si>
  <si>
    <t>www.urbarkysuckylieskovec.sk</t>
  </si>
  <si>
    <r>
      <t xml:space="preserve">                    Ročná účtovná závierka                  </t>
    </r>
    <r>
      <rPr>
        <b/>
        <sz val="20"/>
        <rFont val="Arial"/>
        <family val="2"/>
        <charset val="238"/>
      </rPr>
      <t xml:space="preserve">          </t>
    </r>
  </si>
  <si>
    <t>za rok 2021</t>
  </si>
  <si>
    <t>Prehľad nákladov a príjmov podľa jednotlivých oblastí</t>
  </si>
  <si>
    <t>N       Á       K       L       A       D       Y</t>
  </si>
  <si>
    <t>Oblasť</t>
  </si>
  <si>
    <t>Č   i   n   n   o   s   ť</t>
  </si>
  <si>
    <t>€</t>
  </si>
  <si>
    <t>Náklady za prácu a ochranu v lese</t>
  </si>
  <si>
    <t>Ťažba a približovanie dreva</t>
  </si>
  <si>
    <t>Pálenie a uhadzovanie haluzoviny</t>
  </si>
  <si>
    <t>služby na hospod činnost v lese, sadenie ,ošetrenie, vyžínanie</t>
  </si>
  <si>
    <t xml:space="preserve">Značenie a meranie dreva </t>
  </si>
  <si>
    <t>Predaj dreva</t>
  </si>
  <si>
    <t>Obnova a budovanie hraničných - lomových bodov</t>
  </si>
  <si>
    <t>Úprava jestvujúcich ciest, potokov a skladok drevnej hmoty</t>
  </si>
  <si>
    <t>Výstavba oplotenia, údržba oplotenia</t>
  </si>
  <si>
    <t>Vyzdvihnutie sadeníc</t>
  </si>
  <si>
    <t>Značenie pred výsadbou, kosením</t>
  </si>
  <si>
    <t>Kontrola porastov, ohnísk po spaľovaní</t>
  </si>
  <si>
    <t>Prerezávka a vystrihávanie plevelných rastlín a krovín</t>
  </si>
  <si>
    <t>Osadenie , kontrola a úschova lapákov</t>
  </si>
  <si>
    <t>Povinné požiarne hliadky</t>
  </si>
  <si>
    <t>S     P     O     L     U</t>
  </si>
  <si>
    <t>Administratíva</t>
  </si>
  <si>
    <t xml:space="preserve">Odvody - sociálna  a zdravotná poisťovňa zamestnávateľ  </t>
  </si>
  <si>
    <t>Hrubé mzdy plateným členom výboru a odmena revíznej komisii</t>
  </si>
  <si>
    <t>náklady na organizovanie a zabezpeč.premávky pri ťažbe</t>
  </si>
  <si>
    <t>Odmena za schôdzkovú činnosť, výdaj peňazí, príprava a ukončenie VZ</t>
  </si>
  <si>
    <t>Doprava, telefón, cestovné, kolky, poštovné, nájomné KD,  kancelárkse potreby, mapy, rozbory, podklady, penále, pokuty</t>
  </si>
  <si>
    <t>Poplatky za vedenie účtu</t>
  </si>
  <si>
    <t>Daň z pozemkov pre obec</t>
  </si>
  <si>
    <t>Vyplatené finančné prostriedky po doručení uznesení o dedičstve</t>
  </si>
  <si>
    <t>Za prácu OLH, BOZP, účtovné služby, právne služby, projekt,</t>
  </si>
  <si>
    <t>sponzorské hasičom</t>
  </si>
  <si>
    <t>záväzok na nevysporiadaných zomrelých členov</t>
  </si>
  <si>
    <t>Režijné náklady</t>
  </si>
  <si>
    <t>Sadenice</t>
  </si>
  <si>
    <t>ochranný náter - Cervakol</t>
  </si>
  <si>
    <t>Dlhodobý a krátkodobý majetok, opravy, benzín, olej, PZP,odpisy</t>
  </si>
  <si>
    <t>Ochranné pomôcky pre prácu v lese</t>
  </si>
  <si>
    <t>Hraničné stĺpiky, stĺpiky na oplotenie, pletivo, drôt...</t>
  </si>
  <si>
    <t>Občerstvenie a naklady na reprezentáciu</t>
  </si>
  <si>
    <t>Lapače,  náter na poškodené nábehy, farby</t>
  </si>
  <si>
    <t>Nájom lesných pozemkov členov pre UPS (20 €/diel)</t>
  </si>
  <si>
    <t>S   P   O   L   U          N   Á   K   L   A   D   Y</t>
  </si>
  <si>
    <t>P       R       Í       J       M       Y</t>
  </si>
  <si>
    <t>Č  i  n  n  o  s  ť</t>
  </si>
  <si>
    <t>Hlavná činnosť a prenájom</t>
  </si>
  <si>
    <t>Predaj dreva z kalamity a podľa LHP</t>
  </si>
  <si>
    <t>Predaj dreva - samovýroba</t>
  </si>
  <si>
    <t>Príjem z prenájmu pozemkov</t>
  </si>
  <si>
    <t>Nájomné za výkon poľovného práva</t>
  </si>
  <si>
    <t>Iné</t>
  </si>
  <si>
    <t>Za poštový a manipulačný poplatok od členov (zasielanie dividend)</t>
  </si>
  <si>
    <t>Výkup pozemkov pod diaľnicu vo vlastníctve urbáru</t>
  </si>
  <si>
    <t>S   P   O   L   U          P   R   Í   J   M   Y</t>
  </si>
  <si>
    <t>R      E      K      A      P      I      T      U      L      Á      C      I      A</t>
  </si>
  <si>
    <t xml:space="preserve">Príjmy  </t>
  </si>
  <si>
    <t>Výdaje</t>
  </si>
  <si>
    <t>Zisk pred zdanením</t>
  </si>
  <si>
    <t>Daň z príjmu za rok 2021</t>
  </si>
  <si>
    <t>Za rok 2016 bolo vyťaženého a predaného dreva 3038,15 m3 za priemernú cenu na 1 m3 55,92 €.</t>
  </si>
  <si>
    <t>Za rok 2017 bolo vyťaženého a predaného dreva 3109,44 m3 za priemernú cenu na 1 m3 52,04 €.</t>
  </si>
  <si>
    <t>Za rok 2018 bolo vyťaženého a predaného dreva 2702,08 m3 za priemernú cenu na 1 m3 47,43 €.</t>
  </si>
  <si>
    <t>Za rok 2019 bolo vyťaženého a predaného dreva 3156,90 m3 za priemernú cenu na 1 m3 44,60 €.</t>
  </si>
  <si>
    <t>Za rok 2020 bolo vyťaženéhoa predaného dreva  4029,39 m3 za priemernú cenu za 1 m3 41,63 €</t>
  </si>
  <si>
    <t xml:space="preserve">           Ľudmila Pijaková Mgr.                                            Jozef Skokan                                                      Mária Janišová Ing.</t>
  </si>
  <si>
    <t xml:space="preserve">                 predseda UPS                                                   podpredseda UPS                                                 pokladník UPS</t>
  </si>
  <si>
    <r>
      <t xml:space="preserve">Za rok 2021 bolo vyťaženéhoa predaného dreva  </t>
    </r>
    <r>
      <rPr>
        <b/>
        <sz val="11"/>
        <color indexed="10"/>
        <rFont val="Arial"/>
        <family val="2"/>
        <charset val="238"/>
      </rPr>
      <t>2157,70</t>
    </r>
    <r>
      <rPr>
        <b/>
        <sz val="11"/>
        <rFont val="Arial"/>
        <family val="2"/>
        <charset val="238"/>
      </rPr>
      <t xml:space="preserve"> m3 za priemernú cenu za 1 m3 </t>
    </r>
    <r>
      <rPr>
        <b/>
        <sz val="11"/>
        <color indexed="10"/>
        <rFont val="Arial"/>
        <family val="2"/>
        <charset val="238"/>
      </rPr>
      <t>63,60</t>
    </r>
    <r>
      <rPr>
        <b/>
        <sz val="11"/>
        <rFont val="Arial"/>
        <family val="2"/>
        <charset val="238"/>
      </rPr>
      <t xml:space="preserve"> €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</si>
</sst>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b/>
      <sz val="20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u/>
      <sz val="11"/>
      <name val="Times New Roman"/>
      <family val="1"/>
      <charset val="238"/>
    </font>
    <font>
      <sz val="11"/>
      <name val="Arial"/>
      <family val="2"/>
      <charset val="238"/>
    </font>
    <font>
      <b/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1"/>
      <color indexed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/>
    <xf numFmtId="0" fontId="3" fillId="0" borderId="0" xfId="0" applyFont="1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1" applyFont="1" applyAlignment="1" applyProtection="1"/>
    <xf numFmtId="0" fontId="8" fillId="0" borderId="2" xfId="0" applyFont="1" applyBorder="1" applyAlignment="1"/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5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90" wrapText="1"/>
    </xf>
    <xf numFmtId="0" fontId="8" fillId="0" borderId="23" xfId="0" applyFont="1" applyBorder="1" applyAlignment="1">
      <alignment horizontal="center" vertical="center" textRotation="90" wrapText="1"/>
    </xf>
    <xf numFmtId="0" fontId="0" fillId="0" borderId="23" xfId="0" applyBorder="1" applyAlignment="1">
      <alignment horizontal="center" vertical="center" textRotation="90" wrapText="1"/>
    </xf>
    <xf numFmtId="0" fontId="0" fillId="0" borderId="26" xfId="0" applyBorder="1" applyAlignment="1">
      <alignment horizontal="center" vertical="center" textRotation="90" wrapText="1"/>
    </xf>
    <xf numFmtId="0" fontId="8" fillId="0" borderId="21" xfId="0" applyFont="1" applyBorder="1" applyAlignment="1">
      <alignment horizontal="center" vertical="center"/>
    </xf>
    <xf numFmtId="3" fontId="8" fillId="2" borderId="21" xfId="0" applyNumberFormat="1" applyFont="1" applyFill="1" applyBorder="1" applyAlignment="1">
      <alignment horizontal="center" vertical="center"/>
    </xf>
    <xf numFmtId="3" fontId="8" fillId="2" borderId="2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12" fillId="0" borderId="0" xfId="0" applyFont="1" applyAlignment="1"/>
    <xf numFmtId="0" fontId="13" fillId="0" borderId="0" xfId="0" applyFont="1" applyAlignment="1"/>
    <xf numFmtId="0" fontId="14" fillId="0" borderId="0" xfId="1" applyFont="1" applyAlignment="1" applyProtection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3" fontId="8" fillId="0" borderId="2" xfId="0" applyNumberFormat="1" applyFont="1" applyBorder="1" applyAlignment="1">
      <alignment horizontal="center" vertical="center"/>
    </xf>
    <xf numFmtId="3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3" fontId="8" fillId="0" borderId="15" xfId="0" applyNumberFormat="1" applyFont="1" applyBorder="1" applyAlignment="1">
      <alignment horizontal="center" vertical="center"/>
    </xf>
    <xf numFmtId="3" fontId="8" fillId="2" borderId="2" xfId="0" applyNumberFormat="1" applyFont="1" applyFill="1" applyBorder="1" applyAlignment="1">
      <alignment horizontal="center" vertical="center"/>
    </xf>
    <xf numFmtId="3" fontId="8" fillId="2" borderId="7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3" fontId="8" fillId="0" borderId="24" xfId="0" applyNumberFormat="1" applyFont="1" applyBorder="1" applyAlignment="1">
      <alignment horizontal="center" vertical="center"/>
    </xf>
    <xf numFmtId="3" fontId="8" fillId="0" borderId="25" xfId="0" applyNumberFormat="1" applyFont="1" applyBorder="1" applyAlignment="1">
      <alignment horizontal="center" vertical="center"/>
    </xf>
    <xf numFmtId="3" fontId="10" fillId="0" borderId="24" xfId="0" applyNumberFormat="1" applyFont="1" applyBorder="1" applyAlignment="1">
      <alignment horizontal="center" vertical="center"/>
    </xf>
    <xf numFmtId="3" fontId="10" fillId="0" borderId="25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17" xfId="0" applyFont="1" applyBorder="1" applyAlignment="1">
      <alignment horizontal="center" vertical="center" textRotation="90" wrapText="1"/>
    </xf>
    <xf numFmtId="0" fontId="8" fillId="0" borderId="18" xfId="0" applyFont="1" applyBorder="1" applyAlignment="1">
      <alignment horizontal="center" vertical="center" textRotation="90" wrapText="1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15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33" xfId="0" applyFont="1" applyBorder="1" applyAlignment="1">
      <alignment horizontal="center" vertical="center" textRotation="90" wrapText="1"/>
    </xf>
    <xf numFmtId="0" fontId="8" fillId="0" borderId="34" xfId="0" applyFont="1" applyBorder="1" applyAlignment="1">
      <alignment horizontal="center" vertical="center" textRotation="90" wrapText="1"/>
    </xf>
    <xf numFmtId="3" fontId="8" fillId="0" borderId="21" xfId="0" applyNumberFormat="1" applyFont="1" applyBorder="1" applyAlignment="1">
      <alignment horizontal="center" vertical="center"/>
    </xf>
    <xf numFmtId="3" fontId="8" fillId="0" borderId="22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8" fillId="2" borderId="6" xfId="0" applyNumberFormat="1" applyFont="1" applyFill="1" applyBorder="1" applyAlignment="1">
      <alignment horizontal="center" vertical="center"/>
    </xf>
    <xf numFmtId="3" fontId="8" fillId="2" borderId="15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/>
    </xf>
    <xf numFmtId="3" fontId="8" fillId="2" borderId="29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3" fontId="8" fillId="0" borderId="2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7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3" fontId="10" fillId="0" borderId="1" xfId="0" applyNumberFormat="1" applyFont="1" applyFill="1" applyBorder="1" applyAlignment="1">
      <alignment horizontal="center" vertical="center"/>
    </xf>
    <xf numFmtId="3" fontId="10" fillId="0" borderId="8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10" fillId="0" borderId="35" xfId="0" applyFont="1" applyBorder="1" applyAlignment="1">
      <alignment horizontal="center" vertical="center"/>
    </xf>
    <xf numFmtId="1" fontId="8" fillId="0" borderId="21" xfId="0" applyNumberFormat="1" applyFont="1" applyBorder="1" applyAlignment="1">
      <alignment horizontal="center" vertical="center"/>
    </xf>
    <xf numFmtId="1" fontId="8" fillId="0" borderId="22" xfId="0" applyNumberFormat="1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textRotation="90" wrapText="1"/>
    </xf>
    <xf numFmtId="0" fontId="8" fillId="0" borderId="23" xfId="0" applyFont="1" applyFill="1" applyBorder="1" applyAlignment="1">
      <alignment horizontal="center" vertical="center" textRotation="90" wrapText="1"/>
    </xf>
    <xf numFmtId="0" fontId="8" fillId="0" borderId="3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3" fontId="8" fillId="0" borderId="21" xfId="0" applyNumberFormat="1" applyFont="1" applyFill="1" applyBorder="1" applyAlignment="1">
      <alignment horizontal="center" vertical="center"/>
    </xf>
    <xf numFmtId="3" fontId="8" fillId="0" borderId="22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3" fontId="8" fillId="2" borderId="4" xfId="0" applyNumberFormat="1" applyFont="1" applyFill="1" applyBorder="1" applyAlignment="1">
      <alignment horizontal="center" vertical="center"/>
    </xf>
    <xf numFmtId="3" fontId="8" fillId="2" borderId="9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3" fontId="10" fillId="2" borderId="1" xfId="0" applyNumberFormat="1" applyFont="1" applyFill="1" applyBorder="1" applyAlignment="1">
      <alignment horizontal="center" vertical="center"/>
    </xf>
    <xf numFmtId="3" fontId="10" fillId="2" borderId="8" xfId="0" applyNumberFormat="1" applyFont="1" applyFill="1" applyBorder="1" applyAlignment="1">
      <alignment horizontal="center" vertical="center"/>
    </xf>
    <xf numFmtId="3" fontId="10" fillId="0" borderId="16" xfId="0" applyNumberFormat="1" applyFont="1" applyBorder="1" applyAlignment="1">
      <alignment horizontal="center" vertical="center"/>
    </xf>
    <xf numFmtId="3" fontId="10" fillId="0" borderId="18" xfId="0" applyNumberFormat="1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textRotation="90" wrapText="1"/>
    </xf>
    <xf numFmtId="0" fontId="8" fillId="2" borderId="17" xfId="0" applyFont="1" applyFill="1" applyBorder="1" applyAlignment="1">
      <alignment horizontal="center" vertical="center" textRotation="90" wrapText="1"/>
    </xf>
    <xf numFmtId="0" fontId="8" fillId="2" borderId="18" xfId="0" applyFont="1" applyFill="1" applyBorder="1" applyAlignment="1">
      <alignment horizontal="center" vertical="center" textRotation="90" wrapText="1"/>
    </xf>
    <xf numFmtId="0" fontId="8" fillId="2" borderId="20" xfId="0" applyFont="1" applyFill="1" applyBorder="1" applyAlignment="1">
      <alignment horizontal="center" vertical="center" textRotation="90" wrapText="1"/>
    </xf>
    <xf numFmtId="0" fontId="8" fillId="2" borderId="23" xfId="0" applyFont="1" applyFill="1" applyBorder="1" applyAlignment="1">
      <alignment horizontal="center" vertical="center" textRotation="90" wrapText="1"/>
    </xf>
    <xf numFmtId="0" fontId="8" fillId="2" borderId="34" xfId="0" applyFont="1" applyFill="1" applyBorder="1" applyAlignment="1">
      <alignment horizontal="center" vertical="center" textRotation="90" wrapText="1"/>
    </xf>
    <xf numFmtId="0" fontId="8" fillId="2" borderId="2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" fontId="10" fillId="0" borderId="2" xfId="0" applyNumberFormat="1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3" fontId="10" fillId="0" borderId="9" xfId="0" applyNumberFormat="1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" fontId="10" fillId="0" borderId="3" xfId="0" applyNumberFormat="1" applyFont="1" applyBorder="1" applyAlignment="1">
      <alignment horizontal="center" vertical="center"/>
    </xf>
    <xf numFmtId="4" fontId="10" fillId="0" borderId="10" xfId="0" applyNumberFormat="1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3" fontId="10" fillId="0" borderId="21" xfId="0" applyNumberFormat="1" applyFont="1" applyBorder="1" applyAlignment="1">
      <alignment horizontal="center" vertical="center"/>
    </xf>
    <xf numFmtId="3" fontId="10" fillId="0" borderId="22" xfId="0" applyNumberFormat="1" applyFont="1" applyBorder="1" applyAlignment="1">
      <alignment horizontal="center" vertical="center"/>
    </xf>
    <xf numFmtId="0" fontId="5" fillId="0" borderId="0" xfId="0" applyFont="1" applyAlignment="1"/>
    <xf numFmtId="0" fontId="4" fillId="0" borderId="0" xfId="0" applyFont="1" applyAlignment="1"/>
    <xf numFmtId="0" fontId="0" fillId="0" borderId="0" xfId="0" applyAlignment="1"/>
    <xf numFmtId="0" fontId="3" fillId="0" borderId="0" xfId="0" applyFont="1" applyAlignment="1"/>
    <xf numFmtId="0" fontId="10" fillId="0" borderId="16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</cellXfs>
  <cellStyles count="2">
    <cellStyle name="Hypertextové prepojenie" xfId="1" builtinId="8"/>
    <cellStyle name="normáln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85725</xdr:rowOff>
    </xdr:from>
    <xdr:to>
      <xdr:col>2</xdr:col>
      <xdr:colOff>19050</xdr:colOff>
      <xdr:row>5</xdr:row>
      <xdr:rowOff>66675</xdr:rowOff>
    </xdr:to>
    <xdr:pic>
      <xdr:nvPicPr>
        <xdr:cNvPr id="2" name="Picture 1" descr="logo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8100" y="276225"/>
          <a:ext cx="12001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urbarkysuckylieskovec.sk/" TargetMode="External"/><Relationship Id="rId1" Type="http://schemas.openxmlformats.org/officeDocument/2006/relationships/hyperlink" Target="mailto:ups@kysuckylieskovec.sk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3"/>
  <sheetViews>
    <sheetView tabSelected="1" topLeftCell="A58" workbookViewId="0"/>
  </sheetViews>
  <sheetFormatPr defaultRowHeight="15"/>
  <cols>
    <col min="9" max="9" width="9.140625" customWidth="1"/>
    <col min="10" max="10" width="16.28515625" customWidth="1"/>
  </cols>
  <sheetData>
    <row r="1" spans="1:12" ht="15" customHeight="1">
      <c r="A1" s="7"/>
      <c r="C1" s="24" t="s">
        <v>0</v>
      </c>
      <c r="D1" s="25"/>
      <c r="E1" s="25"/>
      <c r="F1" s="25"/>
      <c r="G1" s="25"/>
      <c r="H1" s="25"/>
      <c r="I1" s="25"/>
      <c r="J1" s="25"/>
    </row>
    <row r="2" spans="1:12">
      <c r="C2" s="6" t="s">
        <v>1</v>
      </c>
    </row>
    <row r="3" spans="1:12">
      <c r="C3" s="26" t="s">
        <v>2</v>
      </c>
      <c r="D3" s="27"/>
      <c r="E3" s="27"/>
      <c r="F3" s="27"/>
      <c r="G3" s="27"/>
      <c r="H3" s="27"/>
      <c r="I3" s="27"/>
      <c r="J3" s="27"/>
    </row>
    <row r="5" spans="1:12" ht="26.25">
      <c r="A5" s="28" t="s">
        <v>3</v>
      </c>
      <c r="B5" s="28"/>
      <c r="C5" s="28"/>
      <c r="D5" s="28"/>
      <c r="E5" s="28"/>
      <c r="F5" s="28"/>
      <c r="G5" s="28"/>
      <c r="H5" s="28"/>
      <c r="I5" s="28"/>
      <c r="J5" s="28"/>
    </row>
    <row r="6" spans="1:12" ht="26.25">
      <c r="A6" s="29" t="s">
        <v>4</v>
      </c>
      <c r="B6" s="29"/>
      <c r="C6" s="29"/>
      <c r="D6" s="29"/>
      <c r="E6" s="29"/>
      <c r="F6" s="29"/>
      <c r="G6" s="29"/>
      <c r="H6" s="29"/>
      <c r="I6" s="29"/>
      <c r="J6" s="29"/>
    </row>
    <row r="7" spans="1:12" ht="20.25">
      <c r="A7" s="30" t="s">
        <v>5</v>
      </c>
      <c r="B7" s="30"/>
      <c r="C7" s="30"/>
      <c r="D7" s="30"/>
      <c r="E7" s="30"/>
      <c r="F7" s="30"/>
      <c r="G7" s="30"/>
      <c r="H7" s="30"/>
      <c r="I7" s="30"/>
      <c r="J7" s="30"/>
    </row>
    <row r="8" spans="1:12" ht="15.75" thickBot="1"/>
    <row r="9" spans="1:12" ht="18.75" thickBot="1">
      <c r="A9" s="31" t="s">
        <v>6</v>
      </c>
      <c r="B9" s="32"/>
      <c r="C9" s="32"/>
      <c r="D9" s="32"/>
      <c r="E9" s="32"/>
      <c r="F9" s="32"/>
      <c r="G9" s="32"/>
      <c r="H9" s="32"/>
      <c r="I9" s="32"/>
      <c r="J9" s="33"/>
    </row>
    <row r="10" spans="1:12" ht="15.75" thickBot="1">
      <c r="A10" s="34"/>
      <c r="B10" s="35"/>
      <c r="C10" s="35"/>
      <c r="D10" s="35"/>
      <c r="E10" s="35"/>
      <c r="F10" s="35"/>
      <c r="G10" s="35"/>
      <c r="H10" s="35"/>
      <c r="I10" s="35"/>
      <c r="J10" s="36"/>
    </row>
    <row r="11" spans="1:12" ht="16.5" thickBot="1">
      <c r="A11" s="8" t="s">
        <v>7</v>
      </c>
      <c r="B11" s="37" t="s">
        <v>8</v>
      </c>
      <c r="C11" s="37"/>
      <c r="D11" s="37"/>
      <c r="E11" s="37"/>
      <c r="F11" s="37"/>
      <c r="G11" s="37"/>
      <c r="H11" s="38"/>
      <c r="I11" s="37" t="s">
        <v>9</v>
      </c>
      <c r="J11" s="39"/>
    </row>
    <row r="12" spans="1:12" ht="15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  <c r="L12" s="1"/>
    </row>
    <row r="13" spans="1:12" ht="15" customHeight="1">
      <c r="A13" s="16" t="s">
        <v>10</v>
      </c>
      <c r="B13" s="20" t="s">
        <v>11</v>
      </c>
      <c r="C13" s="20"/>
      <c r="D13" s="20"/>
      <c r="E13" s="20"/>
      <c r="F13" s="20"/>
      <c r="G13" s="20"/>
      <c r="H13" s="20"/>
      <c r="I13" s="21">
        <v>28395</v>
      </c>
      <c r="J13" s="22"/>
      <c r="L13" s="2"/>
    </row>
    <row r="14" spans="1:12" ht="15" customHeight="1">
      <c r="A14" s="17"/>
      <c r="B14" s="23" t="s">
        <v>12</v>
      </c>
      <c r="C14" s="23"/>
      <c r="D14" s="23"/>
      <c r="E14" s="23"/>
      <c r="F14" s="23"/>
      <c r="G14" s="23"/>
      <c r="H14" s="23"/>
      <c r="I14" s="45">
        <v>6896</v>
      </c>
      <c r="J14" s="46"/>
    </row>
    <row r="15" spans="1:12">
      <c r="A15" s="17"/>
      <c r="B15" s="23" t="s">
        <v>13</v>
      </c>
      <c r="C15" s="23"/>
      <c r="D15" s="23"/>
      <c r="E15" s="23"/>
      <c r="F15" s="23"/>
      <c r="G15" s="23"/>
      <c r="H15" s="23"/>
      <c r="I15" s="40">
        <v>16064</v>
      </c>
      <c r="J15" s="41"/>
    </row>
    <row r="16" spans="1:12">
      <c r="A16" s="17"/>
      <c r="B16" s="23" t="s">
        <v>14</v>
      </c>
      <c r="C16" s="23"/>
      <c r="D16" s="23"/>
      <c r="E16" s="23"/>
      <c r="F16" s="23"/>
      <c r="G16" s="23"/>
      <c r="H16" s="23"/>
      <c r="I16" s="40">
        <v>275</v>
      </c>
      <c r="J16" s="41"/>
    </row>
    <row r="17" spans="1:12">
      <c r="A17" s="17"/>
      <c r="B17" s="23" t="s">
        <v>15</v>
      </c>
      <c r="C17" s="23"/>
      <c r="D17" s="23"/>
      <c r="E17" s="23"/>
      <c r="F17" s="23"/>
      <c r="G17" s="23"/>
      <c r="H17" s="23"/>
      <c r="I17" s="40">
        <v>970</v>
      </c>
      <c r="J17" s="41"/>
      <c r="L17" s="2"/>
    </row>
    <row r="18" spans="1:12">
      <c r="A18" s="17"/>
      <c r="B18" s="42" t="s">
        <v>16</v>
      </c>
      <c r="C18" s="42"/>
      <c r="D18" s="42"/>
      <c r="E18" s="42"/>
      <c r="F18" s="42"/>
      <c r="G18" s="42"/>
      <c r="H18" s="42"/>
      <c r="I18" s="43">
        <v>45</v>
      </c>
      <c r="J18" s="44"/>
    </row>
    <row r="19" spans="1:12">
      <c r="A19" s="17"/>
      <c r="B19" s="23" t="s">
        <v>17</v>
      </c>
      <c r="C19" s="23"/>
      <c r="D19" s="23"/>
      <c r="E19" s="23"/>
      <c r="F19" s="23"/>
      <c r="G19" s="23"/>
      <c r="H19" s="23"/>
      <c r="I19" s="40">
        <v>682</v>
      </c>
      <c r="J19" s="41"/>
      <c r="K19" s="1"/>
    </row>
    <row r="20" spans="1:12">
      <c r="A20" s="17"/>
      <c r="B20" s="23" t="s">
        <v>18</v>
      </c>
      <c r="C20" s="23"/>
      <c r="D20" s="23"/>
      <c r="E20" s="23"/>
      <c r="F20" s="23"/>
      <c r="G20" s="23"/>
      <c r="H20" s="23"/>
      <c r="I20" s="40">
        <v>57</v>
      </c>
      <c r="J20" s="41"/>
    </row>
    <row r="21" spans="1:12">
      <c r="A21" s="17"/>
      <c r="B21" s="47" t="s">
        <v>19</v>
      </c>
      <c r="C21" s="47"/>
      <c r="D21" s="47"/>
      <c r="E21" s="47"/>
      <c r="F21" s="47"/>
      <c r="G21" s="47"/>
      <c r="H21" s="48"/>
      <c r="I21" s="40">
        <v>95</v>
      </c>
      <c r="J21" s="41"/>
    </row>
    <row r="22" spans="1:12">
      <c r="A22" s="18"/>
      <c r="B22" s="23" t="s">
        <v>20</v>
      </c>
      <c r="C22" s="23"/>
      <c r="D22" s="23"/>
      <c r="E22" s="23"/>
      <c r="F22" s="23"/>
      <c r="G22" s="23"/>
      <c r="H22" s="49"/>
      <c r="I22" s="50">
        <v>140</v>
      </c>
      <c r="J22" s="51"/>
    </row>
    <row r="23" spans="1:12">
      <c r="A23" s="18"/>
      <c r="B23" s="23" t="s">
        <v>21</v>
      </c>
      <c r="C23" s="23"/>
      <c r="D23" s="23"/>
      <c r="E23" s="23"/>
      <c r="F23" s="23"/>
      <c r="G23" s="23"/>
      <c r="H23" s="23"/>
      <c r="I23" s="40">
        <v>114</v>
      </c>
      <c r="J23" s="41"/>
    </row>
    <row r="24" spans="1:12" ht="15" customHeight="1">
      <c r="A24" s="18"/>
      <c r="B24" s="42" t="s">
        <v>22</v>
      </c>
      <c r="C24" s="42"/>
      <c r="D24" s="42"/>
      <c r="E24" s="42"/>
      <c r="F24" s="42"/>
      <c r="G24" s="42"/>
      <c r="H24" s="42"/>
      <c r="I24" s="40">
        <v>394</v>
      </c>
      <c r="J24" s="41"/>
    </row>
    <row r="25" spans="1:12">
      <c r="A25" s="18"/>
      <c r="B25" s="23" t="s">
        <v>23</v>
      </c>
      <c r="C25" s="23"/>
      <c r="D25" s="23"/>
      <c r="E25" s="23"/>
      <c r="F25" s="23"/>
      <c r="G25" s="23"/>
      <c r="H25" s="23"/>
      <c r="I25" s="40">
        <v>0</v>
      </c>
      <c r="J25" s="41"/>
    </row>
    <row r="26" spans="1:12">
      <c r="A26" s="18"/>
      <c r="B26" s="23" t="s">
        <v>24</v>
      </c>
      <c r="C26" s="23"/>
      <c r="D26" s="23"/>
      <c r="E26" s="23"/>
      <c r="F26" s="23"/>
      <c r="G26" s="23"/>
      <c r="H26" s="23"/>
      <c r="I26" s="40">
        <v>760</v>
      </c>
      <c r="J26" s="41"/>
    </row>
    <row r="27" spans="1:12">
      <c r="A27" s="18"/>
      <c r="B27" s="23"/>
      <c r="C27" s="23"/>
      <c r="D27" s="23"/>
      <c r="E27" s="23"/>
      <c r="F27" s="23"/>
      <c r="G27" s="23"/>
      <c r="H27" s="23"/>
      <c r="I27" s="40"/>
      <c r="J27" s="41"/>
    </row>
    <row r="28" spans="1:12">
      <c r="A28" s="18"/>
      <c r="B28" s="40"/>
      <c r="C28" s="23"/>
      <c r="D28" s="23"/>
      <c r="E28" s="23"/>
      <c r="F28" s="23"/>
      <c r="G28" s="23"/>
      <c r="H28" s="23"/>
      <c r="I28" s="40"/>
      <c r="J28" s="41"/>
    </row>
    <row r="29" spans="1:12" ht="15.75" thickBot="1">
      <c r="A29" s="18"/>
      <c r="B29" s="52"/>
      <c r="C29" s="52"/>
      <c r="D29" s="52"/>
      <c r="E29" s="52"/>
      <c r="F29" s="52"/>
      <c r="G29" s="52"/>
      <c r="H29" s="52"/>
      <c r="I29" s="53"/>
      <c r="J29" s="54"/>
    </row>
    <row r="30" spans="1:12" ht="16.5" thickBot="1">
      <c r="A30" s="19"/>
      <c r="B30" s="37" t="s">
        <v>25</v>
      </c>
      <c r="C30" s="37"/>
      <c r="D30" s="37"/>
      <c r="E30" s="37"/>
      <c r="F30" s="37"/>
      <c r="G30" s="37"/>
      <c r="H30" s="37"/>
      <c r="I30" s="55">
        <f>SUM(I13:I29)</f>
        <v>54887</v>
      </c>
      <c r="J30" s="56"/>
    </row>
    <row r="31" spans="1:12" ht="15.75" thickBot="1">
      <c r="A31" s="57"/>
      <c r="B31" s="58"/>
      <c r="C31" s="58"/>
      <c r="D31" s="58"/>
      <c r="E31" s="58"/>
      <c r="F31" s="58"/>
      <c r="G31" s="58"/>
      <c r="H31" s="58"/>
      <c r="I31" s="58"/>
      <c r="J31" s="59"/>
    </row>
    <row r="32" spans="1:12">
      <c r="A32" s="16" t="s">
        <v>26</v>
      </c>
      <c r="B32" s="20" t="s">
        <v>27</v>
      </c>
      <c r="C32" s="20"/>
      <c r="D32" s="20"/>
      <c r="E32" s="20"/>
      <c r="F32" s="20"/>
      <c r="G32" s="20"/>
      <c r="H32" s="20"/>
      <c r="I32" s="67">
        <v>4005</v>
      </c>
      <c r="J32" s="68"/>
    </row>
    <row r="33" spans="1:11">
      <c r="A33" s="17"/>
      <c r="B33" s="49" t="s">
        <v>28</v>
      </c>
      <c r="C33" s="69"/>
      <c r="D33" s="69"/>
      <c r="E33" s="69"/>
      <c r="F33" s="69"/>
      <c r="G33" s="69"/>
      <c r="H33" s="70"/>
      <c r="I33" s="43">
        <v>5519</v>
      </c>
      <c r="J33" s="44"/>
      <c r="K33" s="1"/>
    </row>
    <row r="34" spans="1:11" ht="15" customHeight="1">
      <c r="A34" s="17"/>
      <c r="B34" s="62" t="s">
        <v>29</v>
      </c>
      <c r="C34" s="63"/>
      <c r="D34" s="63"/>
      <c r="E34" s="63"/>
      <c r="F34" s="63"/>
      <c r="G34" s="63"/>
      <c r="H34" s="64"/>
      <c r="I34" s="71">
        <v>566</v>
      </c>
      <c r="J34" s="72"/>
      <c r="K34" s="1"/>
    </row>
    <row r="35" spans="1:11">
      <c r="A35" s="17"/>
      <c r="B35" s="23" t="s">
        <v>30</v>
      </c>
      <c r="C35" s="23"/>
      <c r="D35" s="23"/>
      <c r="E35" s="23"/>
      <c r="F35" s="23"/>
      <c r="G35" s="23"/>
      <c r="H35" s="23"/>
      <c r="I35" s="40">
        <v>1827</v>
      </c>
      <c r="J35" s="41"/>
    </row>
    <row r="36" spans="1:11">
      <c r="A36" s="17"/>
      <c r="B36" s="73" t="s">
        <v>31</v>
      </c>
      <c r="C36" s="74"/>
      <c r="D36" s="74"/>
      <c r="E36" s="74"/>
      <c r="F36" s="74"/>
      <c r="G36" s="74"/>
      <c r="H36" s="75"/>
      <c r="I36" s="79">
        <v>1341</v>
      </c>
      <c r="J36" s="80"/>
    </row>
    <row r="37" spans="1:11">
      <c r="A37" s="17"/>
      <c r="B37" s="76"/>
      <c r="C37" s="77"/>
      <c r="D37" s="77"/>
      <c r="E37" s="77"/>
      <c r="F37" s="77"/>
      <c r="G37" s="77"/>
      <c r="H37" s="78"/>
      <c r="I37" s="81"/>
      <c r="J37" s="82"/>
    </row>
    <row r="38" spans="1:11">
      <c r="A38" s="17"/>
      <c r="B38" s="23" t="s">
        <v>32</v>
      </c>
      <c r="C38" s="23"/>
      <c r="D38" s="23"/>
      <c r="E38" s="23"/>
      <c r="F38" s="23"/>
      <c r="G38" s="23"/>
      <c r="H38" s="23"/>
      <c r="I38" s="83">
        <v>79</v>
      </c>
      <c r="J38" s="84"/>
    </row>
    <row r="39" spans="1:11">
      <c r="A39" s="17"/>
      <c r="B39" s="23" t="s">
        <v>33</v>
      </c>
      <c r="C39" s="23"/>
      <c r="D39" s="23"/>
      <c r="E39" s="23"/>
      <c r="F39" s="23"/>
      <c r="G39" s="23"/>
      <c r="H39" s="23"/>
      <c r="I39" s="83">
        <v>324</v>
      </c>
      <c r="J39" s="84"/>
    </row>
    <row r="40" spans="1:11">
      <c r="A40" s="65"/>
      <c r="B40" s="49" t="s">
        <v>34</v>
      </c>
      <c r="C40" s="69"/>
      <c r="D40" s="69"/>
      <c r="E40" s="69"/>
      <c r="F40" s="69"/>
      <c r="G40" s="69"/>
      <c r="H40" s="70"/>
      <c r="I40" s="60">
        <v>759</v>
      </c>
      <c r="J40" s="61"/>
    </row>
    <row r="41" spans="1:11">
      <c r="A41" s="65"/>
      <c r="B41" s="62" t="s">
        <v>35</v>
      </c>
      <c r="C41" s="63"/>
      <c r="D41" s="63"/>
      <c r="E41" s="63"/>
      <c r="F41" s="63"/>
      <c r="G41" s="63"/>
      <c r="H41" s="64"/>
      <c r="I41" s="60">
        <v>3305</v>
      </c>
      <c r="J41" s="61"/>
    </row>
    <row r="42" spans="1:11">
      <c r="A42" s="65"/>
      <c r="B42" s="23" t="s">
        <v>36</v>
      </c>
      <c r="C42" s="23"/>
      <c r="D42" s="23"/>
      <c r="E42" s="23"/>
      <c r="F42" s="23"/>
      <c r="G42" s="23"/>
      <c r="H42" s="23"/>
      <c r="I42" s="50">
        <v>431</v>
      </c>
      <c r="J42" s="51"/>
    </row>
    <row r="43" spans="1:11" ht="15.75" thickBot="1">
      <c r="A43" s="65"/>
      <c r="B43" s="90" t="s">
        <v>37</v>
      </c>
      <c r="C43" s="90"/>
      <c r="D43" s="90"/>
      <c r="E43" s="90"/>
      <c r="F43" s="90"/>
      <c r="G43" s="90"/>
      <c r="H43" s="90"/>
      <c r="I43" s="83">
        <v>2270</v>
      </c>
      <c r="J43" s="84"/>
    </row>
    <row r="44" spans="1:11" ht="16.5" thickBot="1">
      <c r="A44" s="66"/>
      <c r="B44" s="37" t="s">
        <v>25</v>
      </c>
      <c r="C44" s="37"/>
      <c r="D44" s="37"/>
      <c r="E44" s="37"/>
      <c r="F44" s="37"/>
      <c r="G44" s="37"/>
      <c r="H44" s="37"/>
      <c r="I44" s="91">
        <f>SUM(I32:I43)</f>
        <v>20426</v>
      </c>
      <c r="J44" s="92"/>
    </row>
    <row r="45" spans="1:11" ht="15.75" thickBot="1">
      <c r="A45" s="57"/>
      <c r="B45" s="58"/>
      <c r="C45" s="58"/>
      <c r="D45" s="58"/>
      <c r="E45" s="58"/>
      <c r="F45" s="58"/>
      <c r="G45" s="58"/>
      <c r="H45" s="58"/>
      <c r="I45" s="58"/>
      <c r="J45" s="59"/>
    </row>
    <row r="46" spans="1:11" ht="15" customHeight="1">
      <c r="A46" s="16" t="s">
        <v>38</v>
      </c>
      <c r="B46" s="20" t="s">
        <v>39</v>
      </c>
      <c r="C46" s="20"/>
      <c r="D46" s="20"/>
      <c r="E46" s="20"/>
      <c r="F46" s="20"/>
      <c r="G46" s="20"/>
      <c r="H46" s="20"/>
      <c r="I46" s="97">
        <v>6353</v>
      </c>
      <c r="J46" s="98"/>
    </row>
    <row r="47" spans="1:11">
      <c r="A47" s="17"/>
      <c r="B47" s="23" t="s">
        <v>40</v>
      </c>
      <c r="C47" s="23"/>
      <c r="D47" s="23"/>
      <c r="E47" s="23"/>
      <c r="F47" s="23"/>
      <c r="G47" s="23"/>
      <c r="H47" s="23"/>
      <c r="I47" s="60">
        <v>1880</v>
      </c>
      <c r="J47" s="61"/>
    </row>
    <row r="48" spans="1:11">
      <c r="A48" s="17"/>
      <c r="B48" s="99" t="s">
        <v>41</v>
      </c>
      <c r="C48" s="99"/>
      <c r="D48" s="99"/>
      <c r="E48" s="99"/>
      <c r="F48" s="99"/>
      <c r="G48" s="99"/>
      <c r="H48" s="99"/>
      <c r="I48" s="71">
        <v>1540</v>
      </c>
      <c r="J48" s="72"/>
    </row>
    <row r="49" spans="1:10">
      <c r="A49" s="17"/>
      <c r="B49" s="42" t="s">
        <v>42</v>
      </c>
      <c r="C49" s="42"/>
      <c r="D49" s="42"/>
      <c r="E49" s="42"/>
      <c r="F49" s="42"/>
      <c r="G49" s="42"/>
      <c r="H49" s="42"/>
      <c r="I49" s="60">
        <v>313</v>
      </c>
      <c r="J49" s="61"/>
    </row>
    <row r="50" spans="1:10">
      <c r="A50" s="17"/>
      <c r="B50" s="23" t="s">
        <v>43</v>
      </c>
      <c r="C50" s="23"/>
      <c r="D50" s="23"/>
      <c r="E50" s="23"/>
      <c r="F50" s="23"/>
      <c r="G50" s="23"/>
      <c r="H50" s="23"/>
      <c r="I50" s="50">
        <v>22</v>
      </c>
      <c r="J50" s="51"/>
    </row>
    <row r="51" spans="1:10">
      <c r="A51" s="17"/>
      <c r="B51" s="23" t="s">
        <v>44</v>
      </c>
      <c r="C51" s="23"/>
      <c r="D51" s="23"/>
      <c r="E51" s="23"/>
      <c r="F51" s="23"/>
      <c r="G51" s="23"/>
      <c r="H51" s="23"/>
      <c r="I51" s="85">
        <v>0</v>
      </c>
      <c r="J51" s="86"/>
    </row>
    <row r="52" spans="1:10">
      <c r="A52" s="17"/>
      <c r="B52" s="23" t="s">
        <v>45</v>
      </c>
      <c r="C52" s="23"/>
      <c r="D52" s="23"/>
      <c r="E52" s="23"/>
      <c r="F52" s="23"/>
      <c r="G52" s="23"/>
      <c r="H52" s="23"/>
      <c r="I52" s="87">
        <v>21</v>
      </c>
      <c r="J52" s="88"/>
    </row>
    <row r="53" spans="1:10" ht="15.75" thickBot="1">
      <c r="A53" s="17"/>
      <c r="B53" s="89" t="s">
        <v>46</v>
      </c>
      <c r="C53" s="89"/>
      <c r="D53" s="89"/>
      <c r="E53" s="89"/>
      <c r="F53" s="89"/>
      <c r="G53" s="89"/>
      <c r="H53" s="89"/>
      <c r="I53" s="60">
        <v>52642</v>
      </c>
      <c r="J53" s="61"/>
    </row>
    <row r="54" spans="1:10" ht="16.5" thickBot="1">
      <c r="A54" s="66"/>
      <c r="B54" s="37" t="s">
        <v>25</v>
      </c>
      <c r="C54" s="37"/>
      <c r="D54" s="37"/>
      <c r="E54" s="37"/>
      <c r="F54" s="37"/>
      <c r="G54" s="37"/>
      <c r="H54" s="37"/>
      <c r="I54" s="91">
        <f>SUM(I46:I53)</f>
        <v>62771</v>
      </c>
      <c r="J54" s="92"/>
    </row>
    <row r="55" spans="1:10" ht="15.75" thickBot="1">
      <c r="A55" s="57"/>
      <c r="B55" s="58"/>
      <c r="C55" s="58"/>
      <c r="D55" s="58"/>
      <c r="E55" s="58"/>
      <c r="F55" s="58"/>
      <c r="G55" s="58"/>
      <c r="H55" s="58"/>
      <c r="I55" s="58"/>
      <c r="J55" s="59"/>
    </row>
    <row r="56" spans="1:10" ht="16.5" thickBot="1">
      <c r="A56" s="13" t="s">
        <v>47</v>
      </c>
      <c r="B56" s="14"/>
      <c r="C56" s="14"/>
      <c r="D56" s="14"/>
      <c r="E56" s="14"/>
      <c r="F56" s="14"/>
      <c r="G56" s="14"/>
      <c r="H56" s="14"/>
      <c r="I56" s="91">
        <f>I30+I44+I54</f>
        <v>138084</v>
      </c>
      <c r="J56" s="92"/>
    </row>
    <row r="57" spans="1:10">
      <c r="J57" s="10"/>
    </row>
    <row r="58" spans="1:10">
      <c r="J58" s="10"/>
    </row>
    <row r="59" spans="1:10">
      <c r="J59" s="10"/>
    </row>
    <row r="60" spans="1:10" ht="15.75" thickBot="1">
      <c r="J60" s="10"/>
    </row>
    <row r="61" spans="1:10" ht="15.75" thickBot="1">
      <c r="A61" s="93"/>
      <c r="B61" s="94"/>
      <c r="C61" s="94"/>
      <c r="D61" s="94"/>
      <c r="E61" s="94"/>
      <c r="F61" s="94"/>
      <c r="G61" s="94"/>
      <c r="H61" s="94"/>
      <c r="I61" s="94"/>
      <c r="J61" s="95"/>
    </row>
    <row r="62" spans="1:10" ht="18.75" thickBot="1">
      <c r="A62" s="31" t="s">
        <v>48</v>
      </c>
      <c r="B62" s="32"/>
      <c r="C62" s="32"/>
      <c r="D62" s="32"/>
      <c r="E62" s="32"/>
      <c r="F62" s="32"/>
      <c r="G62" s="32"/>
      <c r="H62" s="32"/>
      <c r="I62" s="32"/>
      <c r="J62" s="33"/>
    </row>
    <row r="63" spans="1:10" ht="15.75" thickBot="1">
      <c r="A63" s="34"/>
      <c r="B63" s="35"/>
      <c r="C63" s="35"/>
      <c r="D63" s="35"/>
      <c r="E63" s="35"/>
      <c r="F63" s="35"/>
      <c r="G63" s="35"/>
      <c r="H63" s="35"/>
      <c r="I63" s="35"/>
      <c r="J63" s="36"/>
    </row>
    <row r="64" spans="1:10" ht="15" customHeight="1" thickBot="1">
      <c r="A64" s="8" t="s">
        <v>7</v>
      </c>
      <c r="B64" s="38" t="s">
        <v>49</v>
      </c>
      <c r="C64" s="14"/>
      <c r="D64" s="14"/>
      <c r="E64" s="14"/>
      <c r="F64" s="14"/>
      <c r="G64" s="14"/>
      <c r="H64" s="96"/>
      <c r="I64" s="37" t="s">
        <v>9</v>
      </c>
      <c r="J64" s="39"/>
    </row>
    <row r="65" spans="1:10" ht="15" customHeight="1" thickBot="1">
      <c r="A65" s="13"/>
      <c r="B65" s="14"/>
      <c r="C65" s="14"/>
      <c r="D65" s="14"/>
      <c r="E65" s="14"/>
      <c r="F65" s="14"/>
      <c r="G65" s="14"/>
      <c r="H65" s="14"/>
      <c r="I65" s="14"/>
      <c r="J65" s="15"/>
    </row>
    <row r="66" spans="1:10" ht="15" customHeight="1">
      <c r="A66" s="100" t="s">
        <v>50</v>
      </c>
      <c r="B66" s="102" t="s">
        <v>51</v>
      </c>
      <c r="C66" s="103"/>
      <c r="D66" s="103"/>
      <c r="E66" s="103"/>
      <c r="F66" s="103"/>
      <c r="G66" s="103"/>
      <c r="H66" s="104"/>
      <c r="I66" s="105">
        <v>137239</v>
      </c>
      <c r="J66" s="106"/>
    </row>
    <row r="67" spans="1:10">
      <c r="A67" s="101"/>
      <c r="B67" s="99" t="s">
        <v>52</v>
      </c>
      <c r="C67" s="99"/>
      <c r="D67" s="99"/>
      <c r="E67" s="99"/>
      <c r="F67" s="99"/>
      <c r="G67" s="99"/>
      <c r="H67" s="99"/>
      <c r="I67" s="83">
        <v>365</v>
      </c>
      <c r="J67" s="84"/>
    </row>
    <row r="68" spans="1:10">
      <c r="A68" s="101"/>
      <c r="B68" s="99" t="s">
        <v>53</v>
      </c>
      <c r="C68" s="99"/>
      <c r="D68" s="99"/>
      <c r="E68" s="99"/>
      <c r="F68" s="99"/>
      <c r="G68" s="99"/>
      <c r="H68" s="99"/>
      <c r="I68" s="83">
        <v>14184</v>
      </c>
      <c r="J68" s="84"/>
    </row>
    <row r="69" spans="1:10">
      <c r="A69" s="18"/>
      <c r="B69" s="107" t="s">
        <v>54</v>
      </c>
      <c r="C69" s="108"/>
      <c r="D69" s="108"/>
      <c r="E69" s="108"/>
      <c r="F69" s="108"/>
      <c r="G69" s="108"/>
      <c r="H69" s="109"/>
      <c r="I69" s="110">
        <v>191</v>
      </c>
      <c r="J69" s="111"/>
    </row>
    <row r="70" spans="1:10">
      <c r="A70" s="18"/>
      <c r="B70" s="112"/>
      <c r="C70" s="113"/>
      <c r="D70" s="113"/>
      <c r="E70" s="113"/>
      <c r="F70" s="113"/>
      <c r="G70" s="113"/>
      <c r="H70" s="114"/>
      <c r="I70" s="71"/>
      <c r="J70" s="72"/>
    </row>
    <row r="71" spans="1:10" ht="15" customHeight="1" thickBot="1">
      <c r="A71" s="18"/>
      <c r="B71" s="112"/>
      <c r="C71" s="113"/>
      <c r="D71" s="113"/>
      <c r="E71" s="113"/>
      <c r="F71" s="113"/>
      <c r="G71" s="113"/>
      <c r="H71" s="114"/>
      <c r="I71" s="71"/>
      <c r="J71" s="72"/>
    </row>
    <row r="72" spans="1:10" ht="16.5" thickBot="1">
      <c r="A72" s="19"/>
      <c r="B72" s="115" t="s">
        <v>25</v>
      </c>
      <c r="C72" s="115"/>
      <c r="D72" s="115"/>
      <c r="E72" s="115"/>
      <c r="F72" s="115"/>
      <c r="G72" s="115"/>
      <c r="H72" s="115"/>
      <c r="I72" s="116">
        <f>SUM(I66:I71)</f>
        <v>151979</v>
      </c>
      <c r="J72" s="117"/>
    </row>
    <row r="73" spans="1:10" ht="15.75" thickBot="1">
      <c r="A73" s="120"/>
      <c r="B73" s="121"/>
      <c r="C73" s="121"/>
      <c r="D73" s="121"/>
      <c r="E73" s="121"/>
      <c r="F73" s="121"/>
      <c r="G73" s="121"/>
      <c r="H73" s="121"/>
      <c r="I73" s="121"/>
      <c r="J73" s="122"/>
    </row>
    <row r="74" spans="1:10">
      <c r="A74" s="123" t="s">
        <v>55</v>
      </c>
      <c r="B74" s="126" t="s">
        <v>56</v>
      </c>
      <c r="C74" s="126"/>
      <c r="D74" s="126"/>
      <c r="E74" s="126"/>
      <c r="F74" s="126"/>
      <c r="G74" s="126"/>
      <c r="H74" s="126"/>
      <c r="I74" s="21">
        <v>189</v>
      </c>
      <c r="J74" s="22"/>
    </row>
    <row r="75" spans="1:10" ht="15.75" thickBot="1">
      <c r="A75" s="124"/>
      <c r="B75" s="127" t="s">
        <v>57</v>
      </c>
      <c r="C75" s="127"/>
      <c r="D75" s="127"/>
      <c r="E75" s="127"/>
      <c r="F75" s="127"/>
      <c r="G75" s="127"/>
      <c r="H75" s="127"/>
      <c r="I75" s="45">
        <v>6231</v>
      </c>
      <c r="J75" s="46"/>
    </row>
    <row r="76" spans="1:10" ht="16.5" thickBot="1">
      <c r="A76" s="125"/>
      <c r="B76" s="115" t="s">
        <v>25</v>
      </c>
      <c r="C76" s="115"/>
      <c r="D76" s="115"/>
      <c r="E76" s="115"/>
      <c r="F76" s="115"/>
      <c r="G76" s="115"/>
      <c r="H76" s="115"/>
      <c r="I76" s="116">
        <f>SUM(I74:I75)</f>
        <v>6420</v>
      </c>
      <c r="J76" s="117"/>
    </row>
    <row r="77" spans="1:10" ht="15.75" thickBot="1">
      <c r="A77" s="57"/>
      <c r="B77" s="58"/>
      <c r="C77" s="58"/>
      <c r="D77" s="58"/>
      <c r="E77" s="58"/>
      <c r="F77" s="58"/>
      <c r="G77" s="58"/>
      <c r="H77" s="58"/>
      <c r="I77" s="58"/>
      <c r="J77" s="59"/>
    </row>
    <row r="78" spans="1:10" ht="16.5" thickBot="1">
      <c r="A78" s="13" t="s">
        <v>58</v>
      </c>
      <c r="B78" s="14"/>
      <c r="C78" s="14"/>
      <c r="D78" s="14"/>
      <c r="E78" s="14"/>
      <c r="F78" s="14"/>
      <c r="G78" s="14"/>
      <c r="H78" s="14"/>
      <c r="I78" s="118">
        <f>I72+I76</f>
        <v>158399</v>
      </c>
      <c r="J78" s="119"/>
    </row>
    <row r="79" spans="1:10" ht="15.75" thickBot="1">
      <c r="A79" s="93"/>
      <c r="B79" s="94"/>
      <c r="C79" s="94"/>
      <c r="D79" s="94"/>
      <c r="E79" s="94"/>
      <c r="F79" s="94"/>
      <c r="G79" s="94"/>
      <c r="H79" s="94"/>
      <c r="I79" s="94"/>
      <c r="J79" s="95"/>
    </row>
    <row r="80" spans="1:10" ht="15.75" thickBot="1"/>
    <row r="81" spans="1:10" ht="15.75" thickBot="1">
      <c r="A81" s="93"/>
      <c r="B81" s="94"/>
      <c r="C81" s="94"/>
      <c r="D81" s="94"/>
      <c r="E81" s="94"/>
      <c r="F81" s="94"/>
      <c r="G81" s="94"/>
      <c r="H81" s="94"/>
      <c r="I81" s="94"/>
      <c r="J81" s="95"/>
    </row>
    <row r="82" spans="1:10" ht="16.5" thickBot="1">
      <c r="A82" s="13" t="s">
        <v>59</v>
      </c>
      <c r="B82" s="14"/>
      <c r="C82" s="14"/>
      <c r="D82" s="14"/>
      <c r="E82" s="14"/>
      <c r="F82" s="14"/>
      <c r="G82" s="14"/>
      <c r="H82" s="14"/>
      <c r="I82" s="14"/>
      <c r="J82" s="15"/>
    </row>
    <row r="83" spans="1:10" ht="15.75" thickBot="1">
      <c r="A83" s="34"/>
      <c r="B83" s="35"/>
      <c r="C83" s="35"/>
      <c r="D83" s="35"/>
      <c r="E83" s="35"/>
      <c r="F83" s="35"/>
      <c r="G83" s="35"/>
      <c r="H83" s="35"/>
      <c r="I83" s="35"/>
      <c r="J83" s="36"/>
    </row>
    <row r="84" spans="1:10" ht="15.75">
      <c r="A84" s="142" t="s">
        <v>60</v>
      </c>
      <c r="B84" s="143"/>
      <c r="C84" s="143"/>
      <c r="D84" s="143"/>
      <c r="E84" s="143"/>
      <c r="F84" s="143"/>
      <c r="G84" s="143"/>
      <c r="H84" s="144"/>
      <c r="I84" s="145">
        <f>I78</f>
        <v>158399</v>
      </c>
      <c r="J84" s="146"/>
    </row>
    <row r="85" spans="1:10" ht="15.75">
      <c r="A85" s="128" t="s">
        <v>61</v>
      </c>
      <c r="B85" s="129"/>
      <c r="C85" s="129"/>
      <c r="D85" s="129"/>
      <c r="E85" s="129"/>
      <c r="F85" s="129"/>
      <c r="G85" s="129"/>
      <c r="H85" s="130"/>
      <c r="I85" s="131">
        <f>I56</f>
        <v>138084</v>
      </c>
      <c r="J85" s="132"/>
    </row>
    <row r="86" spans="1:10" ht="15.75">
      <c r="A86" s="128" t="s">
        <v>62</v>
      </c>
      <c r="B86" s="129"/>
      <c r="C86" s="129"/>
      <c r="D86" s="129"/>
      <c r="E86" s="129"/>
      <c r="F86" s="129"/>
      <c r="G86" s="129"/>
      <c r="H86" s="130"/>
      <c r="I86" s="131">
        <f>I84-I85</f>
        <v>20315</v>
      </c>
      <c r="J86" s="132"/>
    </row>
    <row r="87" spans="1:10" ht="15.75">
      <c r="A87" s="133" t="s">
        <v>63</v>
      </c>
      <c r="B87" s="134"/>
      <c r="C87" s="134"/>
      <c r="D87" s="134"/>
      <c r="E87" s="134"/>
      <c r="F87" s="134"/>
      <c r="G87" s="134"/>
      <c r="H87" s="135"/>
      <c r="I87" s="136">
        <f>I86*21/100</f>
        <v>4266.1499999999996</v>
      </c>
      <c r="J87" s="137"/>
    </row>
    <row r="88" spans="1:10" ht="16.5" thickBot="1">
      <c r="A88" s="138"/>
      <c r="B88" s="139"/>
      <c r="C88" s="139"/>
      <c r="D88" s="139"/>
      <c r="E88" s="139"/>
      <c r="F88" s="139"/>
      <c r="G88" s="139"/>
      <c r="H88" s="139"/>
      <c r="I88" s="140"/>
      <c r="J88" s="141"/>
    </row>
    <row r="89" spans="1:10" ht="15.75" thickBot="1"/>
    <row r="90" spans="1:10" ht="15.75" thickBot="1">
      <c r="A90" s="93"/>
      <c r="B90" s="94"/>
      <c r="C90" s="94"/>
      <c r="D90" s="94"/>
      <c r="E90" s="94"/>
      <c r="F90" s="94"/>
      <c r="G90" s="94"/>
      <c r="H90" s="94"/>
      <c r="I90" s="94"/>
      <c r="J90" s="95"/>
    </row>
    <row r="91" spans="1:10" ht="16.5" thickBot="1">
      <c r="A91" s="151"/>
      <c r="B91" s="152"/>
      <c r="C91" s="152"/>
      <c r="D91" s="152"/>
      <c r="E91" s="152"/>
      <c r="F91" s="152"/>
      <c r="G91" s="152"/>
      <c r="H91" s="152"/>
      <c r="I91" s="118"/>
      <c r="J91" s="15"/>
    </row>
    <row r="92" spans="1:10" ht="15.75" thickBot="1">
      <c r="A92" s="34"/>
      <c r="B92" s="35"/>
      <c r="C92" s="35"/>
      <c r="D92" s="35"/>
      <c r="E92" s="35"/>
      <c r="F92" s="35"/>
      <c r="G92" s="35"/>
      <c r="H92" s="35"/>
      <c r="I92" s="35"/>
      <c r="J92" s="36"/>
    </row>
    <row r="93" spans="1:10" ht="18.75" thickBot="1">
      <c r="A93" s="153"/>
      <c r="B93" s="154"/>
      <c r="C93" s="154"/>
      <c r="D93" s="154"/>
      <c r="E93" s="154"/>
      <c r="F93" s="154"/>
      <c r="G93" s="154"/>
      <c r="H93" s="154"/>
      <c r="I93" s="155"/>
      <c r="J93" s="33"/>
    </row>
    <row r="94" spans="1:10" s="149" customFormat="1">
      <c r="A94" s="148" t="s">
        <v>64</v>
      </c>
      <c r="B94" s="148"/>
      <c r="C94" s="148"/>
      <c r="D94" s="148"/>
      <c r="E94" s="148"/>
      <c r="F94" s="148"/>
      <c r="G94" s="148"/>
      <c r="H94" s="148"/>
      <c r="I94" s="148"/>
      <c r="J94" s="148"/>
    </row>
    <row r="95" spans="1:10" s="149" customFormat="1">
      <c r="A95" s="148" t="s">
        <v>65</v>
      </c>
      <c r="B95" s="148"/>
      <c r="C95" s="148"/>
      <c r="D95" s="148"/>
      <c r="E95" s="148"/>
      <c r="F95" s="148"/>
      <c r="G95" s="148"/>
      <c r="H95" s="148"/>
      <c r="I95" s="148"/>
      <c r="J95" s="148"/>
    </row>
    <row r="96" spans="1:10" s="149" customFormat="1">
      <c r="A96" s="148" t="s">
        <v>66</v>
      </c>
      <c r="B96" s="148"/>
      <c r="C96" s="148"/>
      <c r="D96" s="148"/>
      <c r="E96" s="148"/>
      <c r="F96" s="148"/>
      <c r="G96" s="148"/>
      <c r="H96" s="148"/>
      <c r="I96" s="148"/>
      <c r="J96" s="148"/>
    </row>
    <row r="97" spans="1:11" s="150" customFormat="1">
      <c r="A97" s="148" t="s">
        <v>67</v>
      </c>
      <c r="B97" s="148"/>
      <c r="C97" s="148"/>
      <c r="D97" s="148"/>
      <c r="E97" s="148"/>
      <c r="F97" s="148"/>
      <c r="G97" s="148"/>
      <c r="H97" s="148"/>
      <c r="I97" s="148"/>
      <c r="J97" s="148"/>
    </row>
    <row r="98" spans="1:11">
      <c r="A98" s="11" t="s">
        <v>68</v>
      </c>
      <c r="B98" s="11"/>
      <c r="C98" s="11"/>
      <c r="D98" s="11"/>
      <c r="E98" s="11"/>
      <c r="F98" s="11"/>
      <c r="G98" s="11"/>
      <c r="H98" s="11"/>
      <c r="I98" s="11"/>
      <c r="J98" s="11"/>
    </row>
    <row r="99" spans="1:11">
      <c r="A99" s="148" t="s">
        <v>71</v>
      </c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 s="3" customFormat="1"/>
    <row r="101" spans="1:11" s="3" customFormat="1"/>
    <row r="102" spans="1:11" s="3" customFormat="1"/>
    <row r="103" spans="1:11" s="3" customFormat="1"/>
    <row r="104" spans="1:11" s="3" customFormat="1">
      <c r="A104" s="147" t="s">
        <v>69</v>
      </c>
      <c r="B104" s="147"/>
      <c r="C104" s="147"/>
      <c r="D104" s="147"/>
      <c r="E104" s="147"/>
      <c r="F104" s="147"/>
      <c r="G104" s="147"/>
      <c r="H104" s="147"/>
      <c r="I104" s="147"/>
      <c r="J104" s="147"/>
    </row>
    <row r="105" spans="1:11" s="3" customFormat="1">
      <c r="A105" s="147" t="s">
        <v>70</v>
      </c>
      <c r="B105" s="147"/>
      <c r="C105" s="147"/>
      <c r="D105" s="147"/>
      <c r="E105" s="147"/>
      <c r="F105" s="147"/>
      <c r="G105" s="147"/>
      <c r="H105" s="147"/>
      <c r="I105" s="147"/>
      <c r="J105" s="147"/>
    </row>
    <row r="106" spans="1:11" s="4" customFormat="1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1" s="5" customFormat="1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1" s="4" customFormat="1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1" s="4" customFormat="1" ht="12.75" customHeight="1"/>
    <row r="110" spans="1:11" s="4" customFormat="1" ht="12.75" customHeight="1"/>
    <row r="111" spans="1:11" s="3" customFormat="1"/>
    <row r="112" spans="1:11" s="4" customFormat="1" ht="12.75" customHeight="1"/>
    <row r="113" s="3" customFormat="1"/>
  </sheetData>
  <mergeCells count="155">
    <mergeCell ref="A104:J104"/>
    <mergeCell ref="A105:J105"/>
    <mergeCell ref="A94:XFD94"/>
    <mergeCell ref="A95:XFD95"/>
    <mergeCell ref="A96:XFD96"/>
    <mergeCell ref="A97:XFD97"/>
    <mergeCell ref="A99:K99"/>
    <mergeCell ref="A90:J90"/>
    <mergeCell ref="A91:H91"/>
    <mergeCell ref="I91:J91"/>
    <mergeCell ref="A92:J92"/>
    <mergeCell ref="A93:H93"/>
    <mergeCell ref="I93:J93"/>
    <mergeCell ref="A86:H86"/>
    <mergeCell ref="I86:J86"/>
    <mergeCell ref="A87:H87"/>
    <mergeCell ref="I87:J87"/>
    <mergeCell ref="A88:H88"/>
    <mergeCell ref="I88:J88"/>
    <mergeCell ref="A82:J82"/>
    <mergeCell ref="A83:J83"/>
    <mergeCell ref="A84:H84"/>
    <mergeCell ref="I84:J84"/>
    <mergeCell ref="A85:H85"/>
    <mergeCell ref="I85:J85"/>
    <mergeCell ref="A77:J77"/>
    <mergeCell ref="A78:H78"/>
    <mergeCell ref="I78:J78"/>
    <mergeCell ref="A79:J79"/>
    <mergeCell ref="A81:J81"/>
    <mergeCell ref="A73:J73"/>
    <mergeCell ref="A74:A76"/>
    <mergeCell ref="B74:H74"/>
    <mergeCell ref="I74:J74"/>
    <mergeCell ref="B75:H75"/>
    <mergeCell ref="I75:J75"/>
    <mergeCell ref="B76:H76"/>
    <mergeCell ref="I76:J76"/>
    <mergeCell ref="A65:J65"/>
    <mergeCell ref="A66:A72"/>
    <mergeCell ref="B66:H66"/>
    <mergeCell ref="I66:J66"/>
    <mergeCell ref="B67:H67"/>
    <mergeCell ref="I67:J67"/>
    <mergeCell ref="B68:H68"/>
    <mergeCell ref="I68:J68"/>
    <mergeCell ref="B69:H69"/>
    <mergeCell ref="I69:J69"/>
    <mergeCell ref="B70:H70"/>
    <mergeCell ref="I70:J70"/>
    <mergeCell ref="B71:H71"/>
    <mergeCell ref="I71:J71"/>
    <mergeCell ref="B72:H72"/>
    <mergeCell ref="I72:J72"/>
    <mergeCell ref="A61:J61"/>
    <mergeCell ref="A62:J62"/>
    <mergeCell ref="A63:J63"/>
    <mergeCell ref="B64:H64"/>
    <mergeCell ref="I64:J64"/>
    <mergeCell ref="I53:J53"/>
    <mergeCell ref="B54:H54"/>
    <mergeCell ref="I54:J54"/>
    <mergeCell ref="A55:J55"/>
    <mergeCell ref="A56:H56"/>
    <mergeCell ref="I56:J56"/>
    <mergeCell ref="A46:A54"/>
    <mergeCell ref="B46:H46"/>
    <mergeCell ref="I46:J46"/>
    <mergeCell ref="B47:H47"/>
    <mergeCell ref="I47:J47"/>
    <mergeCell ref="B48:H48"/>
    <mergeCell ref="I48:J48"/>
    <mergeCell ref="B49:H49"/>
    <mergeCell ref="I49:J49"/>
    <mergeCell ref="B50:H50"/>
    <mergeCell ref="I50:J50"/>
    <mergeCell ref="B51:H51"/>
    <mergeCell ref="I51:J51"/>
    <mergeCell ref="B52:H52"/>
    <mergeCell ref="I52:J52"/>
    <mergeCell ref="B53:H53"/>
    <mergeCell ref="B43:H43"/>
    <mergeCell ref="I43:J43"/>
    <mergeCell ref="B44:H44"/>
    <mergeCell ref="I44:J44"/>
    <mergeCell ref="A45:J45"/>
    <mergeCell ref="I40:J40"/>
    <mergeCell ref="B41:H41"/>
    <mergeCell ref="I41:J41"/>
    <mergeCell ref="B42:H42"/>
    <mergeCell ref="I42:J42"/>
    <mergeCell ref="A32:A44"/>
    <mergeCell ref="B32:H32"/>
    <mergeCell ref="I32:J32"/>
    <mergeCell ref="B33:H33"/>
    <mergeCell ref="I33:J33"/>
    <mergeCell ref="B34:H34"/>
    <mergeCell ref="I34:J34"/>
    <mergeCell ref="B35:H35"/>
    <mergeCell ref="I35:J35"/>
    <mergeCell ref="B36:H37"/>
    <mergeCell ref="I36:J37"/>
    <mergeCell ref="B38:H38"/>
    <mergeCell ref="I38:J38"/>
    <mergeCell ref="B39:H39"/>
    <mergeCell ref="I39:J39"/>
    <mergeCell ref="B40:H40"/>
    <mergeCell ref="B29:H29"/>
    <mergeCell ref="I29:J29"/>
    <mergeCell ref="B30:H30"/>
    <mergeCell ref="I30:J30"/>
    <mergeCell ref="A31:J31"/>
    <mergeCell ref="B26:H26"/>
    <mergeCell ref="I26:J26"/>
    <mergeCell ref="B27:H27"/>
    <mergeCell ref="I27:J27"/>
    <mergeCell ref="B28:H28"/>
    <mergeCell ref="I28:J28"/>
    <mergeCell ref="I16:J16"/>
    <mergeCell ref="B23:H23"/>
    <mergeCell ref="I23:J23"/>
    <mergeCell ref="B24:H24"/>
    <mergeCell ref="I24:J24"/>
    <mergeCell ref="B25:H25"/>
    <mergeCell ref="I25:J25"/>
    <mergeCell ref="B20:H20"/>
    <mergeCell ref="I20:J20"/>
    <mergeCell ref="B21:H21"/>
    <mergeCell ref="I21:J21"/>
    <mergeCell ref="B22:H22"/>
    <mergeCell ref="I22:J22"/>
    <mergeCell ref="A12:J12"/>
    <mergeCell ref="A13:A30"/>
    <mergeCell ref="B13:H13"/>
    <mergeCell ref="I13:J13"/>
    <mergeCell ref="B14:H14"/>
    <mergeCell ref="C1:J1"/>
    <mergeCell ref="C3:J3"/>
    <mergeCell ref="A5:J5"/>
    <mergeCell ref="A6:J6"/>
    <mergeCell ref="A7:J7"/>
    <mergeCell ref="A9:J9"/>
    <mergeCell ref="A10:J10"/>
    <mergeCell ref="B11:H11"/>
    <mergeCell ref="I11:J11"/>
    <mergeCell ref="B17:H17"/>
    <mergeCell ref="I17:J17"/>
    <mergeCell ref="B18:H18"/>
    <mergeCell ref="I18:J18"/>
    <mergeCell ref="B19:H19"/>
    <mergeCell ref="I19:J19"/>
    <mergeCell ref="I14:J14"/>
    <mergeCell ref="B15:H15"/>
    <mergeCell ref="I15:J15"/>
    <mergeCell ref="B16:H16"/>
  </mergeCells>
  <hyperlinks>
    <hyperlink ref="C2" r:id="rId1" display="mailto:ups@kysuckylieskovec.sk"/>
    <hyperlink ref="C3" r:id="rId2"/>
  </hyperlinks>
  <pageMargins left="0.70866141732283472" right="0.70866141732283472" top="0.74803149606299213" bottom="0.74803149606299213" header="0.31496062992125984" footer="0.31496062992125984"/>
  <pageSetup paperSize="9" scale="85" orientation="portrait" horizontalDpi="300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09"/>
  <sheetViews>
    <sheetView workbookViewId="0">
      <selection activeCell="C1" sqref="A1:XFD110"/>
    </sheetView>
  </sheetViews>
  <sheetFormatPr defaultRowHeight="15"/>
  <cols>
    <col min="10" max="10" width="14.85546875" customWidth="1"/>
  </cols>
  <sheetData>
    <row r="1" spans="1:12" ht="15" customHeight="1">
      <c r="A1" s="7"/>
      <c r="C1" s="24"/>
      <c r="D1" s="25"/>
      <c r="E1" s="25"/>
      <c r="F1" s="25"/>
      <c r="G1" s="25"/>
      <c r="H1" s="25"/>
      <c r="I1" s="25"/>
      <c r="J1" s="25"/>
    </row>
    <row r="2" spans="1:12">
      <c r="C2" s="6"/>
    </row>
    <row r="3" spans="1:12">
      <c r="C3" s="26"/>
      <c r="D3" s="27"/>
      <c r="E3" s="27"/>
      <c r="F3" s="27"/>
      <c r="G3" s="27"/>
      <c r="H3" s="27"/>
      <c r="I3" s="27"/>
      <c r="J3" s="27"/>
    </row>
    <row r="5" spans="1:12" ht="26.25">
      <c r="A5" s="28"/>
      <c r="B5" s="28"/>
      <c r="C5" s="28"/>
      <c r="D5" s="28"/>
      <c r="E5" s="28"/>
      <c r="F5" s="28"/>
      <c r="G5" s="28"/>
      <c r="H5" s="28"/>
      <c r="I5" s="28"/>
      <c r="J5" s="28"/>
    </row>
    <row r="6" spans="1:12" ht="26.25">
      <c r="A6" s="29"/>
      <c r="B6" s="29"/>
      <c r="C6" s="29"/>
      <c r="D6" s="29"/>
      <c r="E6" s="29"/>
      <c r="F6" s="29"/>
      <c r="G6" s="29"/>
      <c r="H6" s="29"/>
      <c r="I6" s="29"/>
      <c r="J6" s="29"/>
    </row>
    <row r="7" spans="1:12" ht="20.25">
      <c r="A7" s="30"/>
      <c r="B7" s="30"/>
      <c r="C7" s="30"/>
      <c r="D7" s="30"/>
      <c r="E7" s="30"/>
      <c r="F7" s="30"/>
      <c r="G7" s="30"/>
      <c r="H7" s="30"/>
      <c r="I7" s="30"/>
      <c r="J7" s="30"/>
    </row>
    <row r="8" spans="1:12" ht="15.75" thickBot="1"/>
    <row r="9" spans="1:12" ht="18.75" thickBot="1">
      <c r="A9" s="31"/>
      <c r="B9" s="32"/>
      <c r="C9" s="32"/>
      <c r="D9" s="32"/>
      <c r="E9" s="32"/>
      <c r="F9" s="32"/>
      <c r="G9" s="32"/>
      <c r="H9" s="32"/>
      <c r="I9" s="32"/>
      <c r="J9" s="33"/>
    </row>
    <row r="10" spans="1:12" ht="15.75" thickBot="1">
      <c r="A10" s="34"/>
      <c r="B10" s="35"/>
      <c r="C10" s="35"/>
      <c r="D10" s="35"/>
      <c r="E10" s="35"/>
      <c r="F10" s="35"/>
      <c r="G10" s="35"/>
      <c r="H10" s="35"/>
      <c r="I10" s="35"/>
      <c r="J10" s="36"/>
    </row>
    <row r="11" spans="1:12" ht="16.5" thickBot="1">
      <c r="A11" s="9"/>
      <c r="B11" s="37"/>
      <c r="C11" s="37"/>
      <c r="D11" s="37"/>
      <c r="E11" s="37"/>
      <c r="F11" s="37"/>
      <c r="G11" s="37"/>
      <c r="H11" s="38"/>
      <c r="I11" s="37"/>
      <c r="J11" s="39"/>
    </row>
    <row r="12" spans="1:12" ht="15" customHeight="1" thickBot="1">
      <c r="A12" s="13"/>
      <c r="B12" s="14"/>
      <c r="C12" s="14"/>
      <c r="D12" s="14"/>
      <c r="E12" s="14"/>
      <c r="F12" s="14"/>
      <c r="G12" s="14"/>
      <c r="H12" s="14"/>
      <c r="I12" s="14"/>
      <c r="J12" s="15"/>
      <c r="L12" s="1"/>
    </row>
    <row r="13" spans="1:12" ht="15" customHeight="1">
      <c r="A13" s="16"/>
      <c r="B13" s="20"/>
      <c r="C13" s="20"/>
      <c r="D13" s="20"/>
      <c r="E13" s="20"/>
      <c r="F13" s="20"/>
      <c r="G13" s="20"/>
      <c r="H13" s="20"/>
      <c r="I13" s="21"/>
      <c r="J13" s="22"/>
      <c r="L13" s="2"/>
    </row>
    <row r="14" spans="1:12" ht="15" customHeight="1">
      <c r="A14" s="17"/>
      <c r="B14" s="23"/>
      <c r="C14" s="23"/>
      <c r="D14" s="23"/>
      <c r="E14" s="23"/>
      <c r="F14" s="23"/>
      <c r="G14" s="23"/>
      <c r="H14" s="23"/>
      <c r="I14" s="45"/>
      <c r="J14" s="46"/>
    </row>
    <row r="15" spans="1:12">
      <c r="A15" s="17"/>
      <c r="B15" s="23"/>
      <c r="C15" s="23"/>
      <c r="D15" s="23"/>
      <c r="E15" s="23"/>
      <c r="F15" s="23"/>
      <c r="G15" s="23"/>
      <c r="H15" s="23"/>
      <c r="I15" s="40"/>
      <c r="J15" s="41"/>
    </row>
    <row r="16" spans="1:12">
      <c r="A16" s="17"/>
      <c r="B16" s="23"/>
      <c r="C16" s="23"/>
      <c r="D16" s="23"/>
      <c r="E16" s="23"/>
      <c r="F16" s="23"/>
      <c r="G16" s="23"/>
      <c r="H16" s="23"/>
      <c r="I16" s="40"/>
      <c r="J16" s="41"/>
    </row>
    <row r="17" spans="1:12">
      <c r="A17" s="17"/>
      <c r="B17" s="23"/>
      <c r="C17" s="23"/>
      <c r="D17" s="23"/>
      <c r="E17" s="23"/>
      <c r="F17" s="23"/>
      <c r="G17" s="23"/>
      <c r="H17" s="23"/>
      <c r="I17" s="40"/>
      <c r="J17" s="41"/>
      <c r="L17" s="2"/>
    </row>
    <row r="18" spans="1:12">
      <c r="A18" s="17"/>
      <c r="B18" s="42"/>
      <c r="C18" s="42"/>
      <c r="D18" s="42"/>
      <c r="E18" s="42"/>
      <c r="F18" s="42"/>
      <c r="G18" s="42"/>
      <c r="H18" s="42"/>
      <c r="I18" s="43"/>
      <c r="J18" s="44"/>
    </row>
    <row r="19" spans="1:12">
      <c r="A19" s="17"/>
      <c r="B19" s="23"/>
      <c r="C19" s="23"/>
      <c r="D19" s="23"/>
      <c r="E19" s="23"/>
      <c r="F19" s="23"/>
      <c r="G19" s="23"/>
      <c r="H19" s="23"/>
      <c r="I19" s="40"/>
      <c r="J19" s="41"/>
      <c r="K19" s="1"/>
    </row>
    <row r="20" spans="1:12">
      <c r="A20" s="17"/>
      <c r="B20" s="23"/>
      <c r="C20" s="23"/>
      <c r="D20" s="23"/>
      <c r="E20" s="23"/>
      <c r="F20" s="23"/>
      <c r="G20" s="23"/>
      <c r="H20" s="23"/>
      <c r="I20" s="40"/>
      <c r="J20" s="41"/>
    </row>
    <row r="21" spans="1:12">
      <c r="A21" s="17"/>
      <c r="B21" s="47"/>
      <c r="C21" s="47"/>
      <c r="D21" s="47"/>
      <c r="E21" s="47"/>
      <c r="F21" s="47"/>
      <c r="G21" s="47"/>
      <c r="H21" s="48"/>
      <c r="I21" s="40"/>
      <c r="J21" s="41"/>
    </row>
    <row r="22" spans="1:12">
      <c r="A22" s="18"/>
      <c r="B22" s="23"/>
      <c r="C22" s="23"/>
      <c r="D22" s="23"/>
      <c r="E22" s="23"/>
      <c r="F22" s="23"/>
      <c r="G22" s="23"/>
      <c r="H22" s="49"/>
      <c r="I22" s="50"/>
      <c r="J22" s="51"/>
    </row>
    <row r="23" spans="1:12">
      <c r="A23" s="18"/>
      <c r="B23" s="23"/>
      <c r="C23" s="23"/>
      <c r="D23" s="23"/>
      <c r="E23" s="23"/>
      <c r="F23" s="23"/>
      <c r="G23" s="23"/>
      <c r="H23" s="23"/>
      <c r="I23" s="40"/>
      <c r="J23" s="41"/>
    </row>
    <row r="24" spans="1:12" ht="15" customHeight="1">
      <c r="A24" s="18"/>
      <c r="B24" s="42"/>
      <c r="C24" s="42"/>
      <c r="D24" s="42"/>
      <c r="E24" s="42"/>
      <c r="F24" s="42"/>
      <c r="G24" s="42"/>
      <c r="H24" s="42"/>
      <c r="I24" s="40"/>
      <c r="J24" s="41"/>
    </row>
    <row r="25" spans="1:12">
      <c r="A25" s="18"/>
      <c r="B25" s="23"/>
      <c r="C25" s="23"/>
      <c r="D25" s="23"/>
      <c r="E25" s="23"/>
      <c r="F25" s="23"/>
      <c r="G25" s="23"/>
      <c r="H25" s="23"/>
      <c r="I25" s="40"/>
      <c r="J25" s="41"/>
    </row>
    <row r="26" spans="1:12">
      <c r="A26" s="18"/>
      <c r="B26" s="23"/>
      <c r="C26" s="23"/>
      <c r="D26" s="23"/>
      <c r="E26" s="23"/>
      <c r="F26" s="23"/>
      <c r="G26" s="23"/>
      <c r="H26" s="23"/>
      <c r="I26" s="40"/>
      <c r="J26" s="41"/>
    </row>
    <row r="27" spans="1:12">
      <c r="A27" s="18"/>
      <c r="B27" s="23"/>
      <c r="C27" s="23"/>
      <c r="D27" s="23"/>
      <c r="E27" s="23"/>
      <c r="F27" s="23"/>
      <c r="G27" s="23"/>
      <c r="H27" s="23"/>
      <c r="I27" s="40"/>
      <c r="J27" s="41"/>
    </row>
    <row r="28" spans="1:12">
      <c r="A28" s="18"/>
      <c r="B28" s="40"/>
      <c r="C28" s="23"/>
      <c r="D28" s="23"/>
      <c r="E28" s="23"/>
      <c r="F28" s="23"/>
      <c r="G28" s="23"/>
      <c r="H28" s="23"/>
      <c r="I28" s="40"/>
      <c r="J28" s="41"/>
    </row>
    <row r="29" spans="1:12" ht="15.75" thickBot="1">
      <c r="A29" s="18"/>
      <c r="B29" s="52"/>
      <c r="C29" s="52"/>
      <c r="D29" s="52"/>
      <c r="E29" s="52"/>
      <c r="F29" s="52"/>
      <c r="G29" s="52"/>
      <c r="H29" s="52"/>
      <c r="I29" s="53"/>
      <c r="J29" s="54"/>
    </row>
    <row r="30" spans="1:12" ht="16.5" thickBot="1">
      <c r="A30" s="19"/>
      <c r="B30" s="37"/>
      <c r="C30" s="37"/>
      <c r="D30" s="37"/>
      <c r="E30" s="37"/>
      <c r="F30" s="37"/>
      <c r="G30" s="37"/>
      <c r="H30" s="37"/>
      <c r="I30" s="55"/>
      <c r="J30" s="56"/>
    </row>
    <row r="31" spans="1:12" ht="15.75" thickBot="1">
      <c r="A31" s="57"/>
      <c r="B31" s="58"/>
      <c r="C31" s="58"/>
      <c r="D31" s="58"/>
      <c r="E31" s="58"/>
      <c r="F31" s="58"/>
      <c r="G31" s="58"/>
      <c r="H31" s="58"/>
      <c r="I31" s="58"/>
      <c r="J31" s="59"/>
    </row>
    <row r="32" spans="1:12">
      <c r="A32" s="16"/>
      <c r="B32" s="20"/>
      <c r="C32" s="20"/>
      <c r="D32" s="20"/>
      <c r="E32" s="20"/>
      <c r="F32" s="20"/>
      <c r="G32" s="20"/>
      <c r="H32" s="20"/>
      <c r="I32" s="67"/>
      <c r="J32" s="68"/>
    </row>
    <row r="33" spans="1:11">
      <c r="A33" s="17"/>
      <c r="B33" s="49"/>
      <c r="C33" s="69"/>
      <c r="D33" s="69"/>
      <c r="E33" s="69"/>
      <c r="F33" s="69"/>
      <c r="G33" s="69"/>
      <c r="H33" s="70"/>
      <c r="I33" s="43"/>
      <c r="J33" s="44"/>
      <c r="K33" s="1"/>
    </row>
    <row r="34" spans="1:11" ht="15" customHeight="1">
      <c r="A34" s="17"/>
      <c r="B34" s="62"/>
      <c r="C34" s="63"/>
      <c r="D34" s="63"/>
      <c r="E34" s="63"/>
      <c r="F34" s="63"/>
      <c r="G34" s="63"/>
      <c r="H34" s="64"/>
      <c r="I34" s="71"/>
      <c r="J34" s="72"/>
      <c r="K34" s="1"/>
    </row>
    <row r="35" spans="1:11">
      <c r="A35" s="17"/>
      <c r="B35" s="23"/>
      <c r="C35" s="23"/>
      <c r="D35" s="23"/>
      <c r="E35" s="23"/>
      <c r="F35" s="23"/>
      <c r="G35" s="23"/>
      <c r="H35" s="23"/>
      <c r="I35" s="40"/>
      <c r="J35" s="41"/>
    </row>
    <row r="36" spans="1:11">
      <c r="A36" s="17"/>
      <c r="B36" s="73"/>
      <c r="C36" s="74"/>
      <c r="D36" s="74"/>
      <c r="E36" s="74"/>
      <c r="F36" s="74"/>
      <c r="G36" s="74"/>
      <c r="H36" s="75"/>
      <c r="I36" s="79"/>
      <c r="J36" s="80"/>
    </row>
    <row r="37" spans="1:11">
      <c r="A37" s="17"/>
      <c r="B37" s="76"/>
      <c r="C37" s="77"/>
      <c r="D37" s="77"/>
      <c r="E37" s="77"/>
      <c r="F37" s="77"/>
      <c r="G37" s="77"/>
      <c r="H37" s="78"/>
      <c r="I37" s="81"/>
      <c r="J37" s="82"/>
    </row>
    <row r="38" spans="1:11">
      <c r="A38" s="17"/>
      <c r="B38" s="23"/>
      <c r="C38" s="23"/>
      <c r="D38" s="23"/>
      <c r="E38" s="23"/>
      <c r="F38" s="23"/>
      <c r="G38" s="23"/>
      <c r="H38" s="23"/>
      <c r="I38" s="83"/>
      <c r="J38" s="84"/>
    </row>
    <row r="39" spans="1:11">
      <c r="A39" s="17"/>
      <c r="B39" s="23"/>
      <c r="C39" s="23"/>
      <c r="D39" s="23"/>
      <c r="E39" s="23"/>
      <c r="F39" s="23"/>
      <c r="G39" s="23"/>
      <c r="H39" s="23"/>
      <c r="I39" s="83"/>
      <c r="J39" s="84"/>
    </row>
    <row r="40" spans="1:11">
      <c r="A40" s="65"/>
      <c r="B40" s="49"/>
      <c r="C40" s="69"/>
      <c r="D40" s="69"/>
      <c r="E40" s="69"/>
      <c r="F40" s="69"/>
      <c r="G40" s="69"/>
      <c r="H40" s="70"/>
      <c r="I40" s="60"/>
      <c r="J40" s="61"/>
    </row>
    <row r="41" spans="1:11">
      <c r="A41" s="65"/>
      <c r="B41" s="62"/>
      <c r="C41" s="63"/>
      <c r="D41" s="63"/>
      <c r="E41" s="63"/>
      <c r="F41" s="63"/>
      <c r="G41" s="63"/>
      <c r="H41" s="64"/>
      <c r="I41" s="60"/>
      <c r="J41" s="61"/>
    </row>
    <row r="42" spans="1:11">
      <c r="A42" s="65"/>
      <c r="B42" s="23"/>
      <c r="C42" s="23"/>
      <c r="D42" s="23"/>
      <c r="E42" s="23"/>
      <c r="F42" s="23"/>
      <c r="G42" s="23"/>
      <c r="H42" s="23"/>
      <c r="I42" s="50"/>
      <c r="J42" s="51"/>
    </row>
    <row r="43" spans="1:11" ht="15.75" thickBot="1">
      <c r="A43" s="65"/>
      <c r="B43" s="90"/>
      <c r="C43" s="90"/>
      <c r="D43" s="90"/>
      <c r="E43" s="90"/>
      <c r="F43" s="90"/>
      <c r="G43" s="90"/>
      <c r="H43" s="90"/>
      <c r="I43" s="83"/>
      <c r="J43" s="84"/>
    </row>
    <row r="44" spans="1:11" ht="16.5" thickBot="1">
      <c r="A44" s="66"/>
      <c r="B44" s="37"/>
      <c r="C44" s="37"/>
      <c r="D44" s="37"/>
      <c r="E44" s="37"/>
      <c r="F44" s="37"/>
      <c r="G44" s="37"/>
      <c r="H44" s="37"/>
      <c r="I44" s="91"/>
      <c r="J44" s="92"/>
    </row>
    <row r="45" spans="1:11" ht="15.75" thickBot="1">
      <c r="A45" s="57"/>
      <c r="B45" s="58"/>
      <c r="C45" s="58"/>
      <c r="D45" s="58"/>
      <c r="E45" s="58"/>
      <c r="F45" s="58"/>
      <c r="G45" s="58"/>
      <c r="H45" s="58"/>
      <c r="I45" s="58"/>
      <c r="J45" s="59"/>
    </row>
    <row r="46" spans="1:11" ht="15" customHeight="1">
      <c r="A46" s="16"/>
      <c r="B46" s="20"/>
      <c r="C46" s="20"/>
      <c r="D46" s="20"/>
      <c r="E46" s="20"/>
      <c r="F46" s="20"/>
      <c r="G46" s="20"/>
      <c r="H46" s="20"/>
      <c r="I46" s="97"/>
      <c r="J46" s="98"/>
    </row>
    <row r="47" spans="1:11">
      <c r="A47" s="17"/>
      <c r="B47" s="23"/>
      <c r="C47" s="23"/>
      <c r="D47" s="23"/>
      <c r="E47" s="23"/>
      <c r="F47" s="23"/>
      <c r="G47" s="23"/>
      <c r="H47" s="23"/>
      <c r="I47" s="60"/>
      <c r="J47" s="61"/>
    </row>
    <row r="48" spans="1:11">
      <c r="A48" s="17"/>
      <c r="B48" s="99"/>
      <c r="C48" s="99"/>
      <c r="D48" s="99"/>
      <c r="E48" s="99"/>
      <c r="F48" s="99"/>
      <c r="G48" s="99"/>
      <c r="H48" s="99"/>
      <c r="I48" s="71"/>
      <c r="J48" s="72"/>
    </row>
    <row r="49" spans="1:10">
      <c r="A49" s="17"/>
      <c r="B49" s="42"/>
      <c r="C49" s="42"/>
      <c r="D49" s="42"/>
      <c r="E49" s="42"/>
      <c r="F49" s="42"/>
      <c r="G49" s="42"/>
      <c r="H49" s="42"/>
      <c r="I49" s="60"/>
      <c r="J49" s="61"/>
    </row>
    <row r="50" spans="1:10">
      <c r="A50" s="17"/>
      <c r="B50" s="23"/>
      <c r="C50" s="23"/>
      <c r="D50" s="23"/>
      <c r="E50" s="23"/>
      <c r="F50" s="23"/>
      <c r="G50" s="23"/>
      <c r="H50" s="23"/>
      <c r="I50" s="50"/>
      <c r="J50" s="51"/>
    </row>
    <row r="51" spans="1:10">
      <c r="A51" s="17"/>
      <c r="B51" s="23"/>
      <c r="C51" s="23"/>
      <c r="D51" s="23"/>
      <c r="E51" s="23"/>
      <c r="F51" s="23"/>
      <c r="G51" s="23"/>
      <c r="H51" s="23"/>
      <c r="I51" s="85"/>
      <c r="J51" s="86"/>
    </row>
    <row r="52" spans="1:10">
      <c r="A52" s="17"/>
      <c r="B52" s="23"/>
      <c r="C52" s="23"/>
      <c r="D52" s="23"/>
      <c r="E52" s="23"/>
      <c r="F52" s="23"/>
      <c r="G52" s="23"/>
      <c r="H52" s="23"/>
      <c r="I52" s="87"/>
      <c r="J52" s="88"/>
    </row>
    <row r="53" spans="1:10" ht="15.75" thickBot="1">
      <c r="A53" s="17"/>
      <c r="B53" s="89"/>
      <c r="C53" s="89"/>
      <c r="D53" s="89"/>
      <c r="E53" s="89"/>
      <c r="F53" s="89"/>
      <c r="G53" s="89"/>
      <c r="H53" s="89"/>
      <c r="I53" s="60"/>
      <c r="J53" s="61"/>
    </row>
    <row r="54" spans="1:10" ht="16.5" thickBot="1">
      <c r="A54" s="66"/>
      <c r="B54" s="37"/>
      <c r="C54" s="37"/>
      <c r="D54" s="37"/>
      <c r="E54" s="37"/>
      <c r="F54" s="37"/>
      <c r="G54" s="37"/>
      <c r="H54" s="37"/>
      <c r="I54" s="91"/>
      <c r="J54" s="92"/>
    </row>
    <row r="55" spans="1:10" ht="15.75" thickBot="1">
      <c r="A55" s="57"/>
      <c r="B55" s="58"/>
      <c r="C55" s="58"/>
      <c r="D55" s="58"/>
      <c r="E55" s="58"/>
      <c r="F55" s="58"/>
      <c r="G55" s="58"/>
      <c r="H55" s="58"/>
      <c r="I55" s="58"/>
      <c r="J55" s="59"/>
    </row>
    <row r="56" spans="1:10" ht="16.5" thickBot="1">
      <c r="A56" s="13"/>
      <c r="B56" s="14"/>
      <c r="C56" s="14"/>
      <c r="D56" s="14"/>
      <c r="E56" s="14"/>
      <c r="F56" s="14"/>
      <c r="G56" s="14"/>
      <c r="H56" s="14"/>
      <c r="I56" s="91"/>
      <c r="J56" s="92"/>
    </row>
    <row r="57" spans="1:10">
      <c r="J57" s="10"/>
    </row>
    <row r="58" spans="1:10">
      <c r="J58" s="10"/>
    </row>
    <row r="59" spans="1:10">
      <c r="J59" s="10"/>
    </row>
    <row r="60" spans="1:10" ht="15.75" thickBot="1">
      <c r="J60" s="10"/>
    </row>
    <row r="61" spans="1:10" ht="15.75" thickBot="1">
      <c r="A61" s="93"/>
      <c r="B61" s="94"/>
      <c r="C61" s="94"/>
      <c r="D61" s="94"/>
      <c r="E61" s="94"/>
      <c r="F61" s="94"/>
      <c r="G61" s="94"/>
      <c r="H61" s="94"/>
      <c r="I61" s="94"/>
      <c r="J61" s="95"/>
    </row>
    <row r="62" spans="1:10" ht="18.75" thickBot="1">
      <c r="A62" s="31"/>
      <c r="B62" s="32"/>
      <c r="C62" s="32"/>
      <c r="D62" s="32"/>
      <c r="E62" s="32"/>
      <c r="F62" s="32"/>
      <c r="G62" s="32"/>
      <c r="H62" s="32"/>
      <c r="I62" s="32"/>
      <c r="J62" s="33"/>
    </row>
    <row r="63" spans="1:10" ht="15.75" thickBot="1">
      <c r="A63" s="34"/>
      <c r="B63" s="35"/>
      <c r="C63" s="35"/>
      <c r="D63" s="35"/>
      <c r="E63" s="35"/>
      <c r="F63" s="35"/>
      <c r="G63" s="35"/>
      <c r="H63" s="35"/>
      <c r="I63" s="35"/>
      <c r="J63" s="36"/>
    </row>
    <row r="64" spans="1:10" ht="15" customHeight="1" thickBot="1">
      <c r="A64" s="9"/>
      <c r="B64" s="38"/>
      <c r="C64" s="14"/>
      <c r="D64" s="14"/>
      <c r="E64" s="14"/>
      <c r="F64" s="14"/>
      <c r="G64" s="14"/>
      <c r="H64" s="96"/>
      <c r="I64" s="37"/>
      <c r="J64" s="39"/>
    </row>
    <row r="65" spans="1:10" ht="15" customHeight="1" thickBot="1">
      <c r="A65" s="13"/>
      <c r="B65" s="14"/>
      <c r="C65" s="14"/>
      <c r="D65" s="14"/>
      <c r="E65" s="14"/>
      <c r="F65" s="14"/>
      <c r="G65" s="14"/>
      <c r="H65" s="14"/>
      <c r="I65" s="14"/>
      <c r="J65" s="15"/>
    </row>
    <row r="66" spans="1:10" ht="15" customHeight="1">
      <c r="A66" s="100"/>
      <c r="B66" s="102"/>
      <c r="C66" s="103"/>
      <c r="D66" s="103"/>
      <c r="E66" s="103"/>
      <c r="F66" s="103"/>
      <c r="G66" s="103"/>
      <c r="H66" s="104"/>
      <c r="I66" s="105"/>
      <c r="J66" s="106"/>
    </row>
    <row r="67" spans="1:10">
      <c r="A67" s="101"/>
      <c r="B67" s="99"/>
      <c r="C67" s="99"/>
      <c r="D67" s="99"/>
      <c r="E67" s="99"/>
      <c r="F67" s="99"/>
      <c r="G67" s="99"/>
      <c r="H67" s="99"/>
      <c r="I67" s="83"/>
      <c r="J67" s="84"/>
    </row>
    <row r="68" spans="1:10">
      <c r="A68" s="101"/>
      <c r="B68" s="99"/>
      <c r="C68" s="99"/>
      <c r="D68" s="99"/>
      <c r="E68" s="99"/>
      <c r="F68" s="99"/>
      <c r="G68" s="99"/>
      <c r="H68" s="99"/>
      <c r="I68" s="83"/>
      <c r="J68" s="84"/>
    </row>
    <row r="69" spans="1:10">
      <c r="A69" s="18"/>
      <c r="B69" s="107"/>
      <c r="C69" s="108"/>
      <c r="D69" s="108"/>
      <c r="E69" s="108"/>
      <c r="F69" s="108"/>
      <c r="G69" s="108"/>
      <c r="H69" s="109"/>
      <c r="I69" s="110"/>
      <c r="J69" s="111"/>
    </row>
    <row r="70" spans="1:10">
      <c r="A70" s="18"/>
      <c r="B70" s="112"/>
      <c r="C70" s="113"/>
      <c r="D70" s="113"/>
      <c r="E70" s="113"/>
      <c r="F70" s="113"/>
      <c r="G70" s="113"/>
      <c r="H70" s="114"/>
      <c r="I70" s="71"/>
      <c r="J70" s="72"/>
    </row>
    <row r="71" spans="1:10" ht="15" customHeight="1" thickBot="1">
      <c r="A71" s="18"/>
      <c r="B71" s="112"/>
      <c r="C71" s="113"/>
      <c r="D71" s="113"/>
      <c r="E71" s="113"/>
      <c r="F71" s="113"/>
      <c r="G71" s="113"/>
      <c r="H71" s="114"/>
      <c r="I71" s="71"/>
      <c r="J71" s="72"/>
    </row>
    <row r="72" spans="1:10" ht="16.5" thickBot="1">
      <c r="A72" s="19"/>
      <c r="B72" s="115"/>
      <c r="C72" s="115"/>
      <c r="D72" s="115"/>
      <c r="E72" s="115"/>
      <c r="F72" s="115"/>
      <c r="G72" s="115"/>
      <c r="H72" s="115"/>
      <c r="I72" s="116"/>
      <c r="J72" s="117"/>
    </row>
    <row r="73" spans="1:10" ht="15.75" thickBot="1">
      <c r="A73" s="120"/>
      <c r="B73" s="121"/>
      <c r="C73" s="121"/>
      <c r="D73" s="121"/>
      <c r="E73" s="121"/>
      <c r="F73" s="121"/>
      <c r="G73" s="121"/>
      <c r="H73" s="121"/>
      <c r="I73" s="121"/>
      <c r="J73" s="122"/>
    </row>
    <row r="74" spans="1:10">
      <c r="A74" s="123"/>
      <c r="B74" s="126"/>
      <c r="C74" s="126"/>
      <c r="D74" s="126"/>
      <c r="E74" s="126"/>
      <c r="F74" s="126"/>
      <c r="G74" s="126"/>
      <c r="H74" s="126"/>
      <c r="I74" s="21"/>
      <c r="J74" s="22"/>
    </row>
    <row r="75" spans="1:10" ht="15.75" thickBot="1">
      <c r="A75" s="124"/>
      <c r="B75" s="127"/>
      <c r="C75" s="127"/>
      <c r="D75" s="127"/>
      <c r="E75" s="127"/>
      <c r="F75" s="127"/>
      <c r="G75" s="127"/>
      <c r="H75" s="127"/>
      <c r="I75" s="45"/>
      <c r="J75" s="46"/>
    </row>
    <row r="76" spans="1:10" ht="16.5" thickBot="1">
      <c r="A76" s="125"/>
      <c r="B76" s="115"/>
      <c r="C76" s="115"/>
      <c r="D76" s="115"/>
      <c r="E76" s="115"/>
      <c r="F76" s="115"/>
      <c r="G76" s="115"/>
      <c r="H76" s="115"/>
      <c r="I76" s="116"/>
      <c r="J76" s="117"/>
    </row>
    <row r="77" spans="1:10" ht="15.75" thickBot="1">
      <c r="A77" s="57"/>
      <c r="B77" s="58"/>
      <c r="C77" s="58"/>
      <c r="D77" s="58"/>
      <c r="E77" s="58"/>
      <c r="F77" s="58"/>
      <c r="G77" s="58"/>
      <c r="H77" s="58"/>
      <c r="I77" s="58"/>
      <c r="J77" s="59"/>
    </row>
    <row r="78" spans="1:10" ht="16.5" thickBot="1">
      <c r="A78" s="13"/>
      <c r="B78" s="14"/>
      <c r="C78" s="14"/>
      <c r="D78" s="14"/>
      <c r="E78" s="14"/>
      <c r="F78" s="14"/>
      <c r="G78" s="14"/>
      <c r="H78" s="14"/>
      <c r="I78" s="118"/>
      <c r="J78" s="119"/>
    </row>
    <row r="79" spans="1:10" ht="15.75" thickBot="1">
      <c r="A79" s="93"/>
      <c r="B79" s="94"/>
      <c r="C79" s="94"/>
      <c r="D79" s="94"/>
      <c r="E79" s="94"/>
      <c r="F79" s="94"/>
      <c r="G79" s="94"/>
      <c r="H79" s="94"/>
      <c r="I79" s="94"/>
      <c r="J79" s="95"/>
    </row>
    <row r="80" spans="1:10" ht="15.75" thickBot="1"/>
    <row r="81" spans="1:10" ht="15.75" thickBot="1">
      <c r="A81" s="93"/>
      <c r="B81" s="94"/>
      <c r="C81" s="94"/>
      <c r="D81" s="94"/>
      <c r="E81" s="94"/>
      <c r="F81" s="94"/>
      <c r="G81" s="94"/>
      <c r="H81" s="94"/>
      <c r="I81" s="94"/>
      <c r="J81" s="95"/>
    </row>
    <row r="82" spans="1:10" ht="16.5" thickBot="1">
      <c r="A82" s="13"/>
      <c r="B82" s="14"/>
      <c r="C82" s="14"/>
      <c r="D82" s="14"/>
      <c r="E82" s="14"/>
      <c r="F82" s="14"/>
      <c r="G82" s="14"/>
      <c r="H82" s="14"/>
      <c r="I82" s="14"/>
      <c r="J82" s="15"/>
    </row>
    <row r="83" spans="1:10" ht="15.75" thickBot="1">
      <c r="A83" s="34"/>
      <c r="B83" s="35"/>
      <c r="C83" s="35"/>
      <c r="D83" s="35"/>
      <c r="E83" s="35"/>
      <c r="F83" s="35"/>
      <c r="G83" s="35"/>
      <c r="H83" s="35"/>
      <c r="I83" s="35"/>
      <c r="J83" s="36"/>
    </row>
    <row r="84" spans="1:10" ht="15.75">
      <c r="A84" s="142"/>
      <c r="B84" s="143"/>
      <c r="C84" s="143"/>
      <c r="D84" s="143"/>
      <c r="E84" s="143"/>
      <c r="F84" s="143"/>
      <c r="G84" s="143"/>
      <c r="H84" s="144"/>
      <c r="I84" s="145"/>
      <c r="J84" s="146"/>
    </row>
    <row r="85" spans="1:10" ht="15.75">
      <c r="A85" s="128"/>
      <c r="B85" s="129"/>
      <c r="C85" s="129"/>
      <c r="D85" s="129"/>
      <c r="E85" s="129"/>
      <c r="F85" s="129"/>
      <c r="G85" s="129"/>
      <c r="H85" s="130"/>
      <c r="I85" s="131"/>
      <c r="J85" s="132"/>
    </row>
    <row r="86" spans="1:10" ht="15.75">
      <c r="A86" s="128"/>
      <c r="B86" s="129"/>
      <c r="C86" s="129"/>
      <c r="D86" s="129"/>
      <c r="E86" s="129"/>
      <c r="F86" s="129"/>
      <c r="G86" s="129"/>
      <c r="H86" s="130"/>
      <c r="I86" s="131"/>
      <c r="J86" s="132"/>
    </row>
    <row r="87" spans="1:10" ht="15.75">
      <c r="A87" s="133"/>
      <c r="B87" s="134"/>
      <c r="C87" s="134"/>
      <c r="D87" s="134"/>
      <c r="E87" s="134"/>
      <c r="F87" s="134"/>
      <c r="G87" s="134"/>
      <c r="H87" s="135"/>
      <c r="I87" s="136"/>
      <c r="J87" s="137"/>
    </row>
    <row r="88" spans="1:10" ht="16.5" thickBot="1">
      <c r="A88" s="138"/>
      <c r="B88" s="139"/>
      <c r="C88" s="139"/>
      <c r="D88" s="139"/>
      <c r="E88" s="139"/>
      <c r="F88" s="139"/>
      <c r="G88" s="139"/>
      <c r="H88" s="139"/>
      <c r="I88" s="140"/>
      <c r="J88" s="141"/>
    </row>
    <row r="89" spans="1:10" ht="15.75" thickBot="1"/>
    <row r="90" spans="1:10" ht="15.75" thickBot="1">
      <c r="A90" s="93"/>
      <c r="B90" s="94"/>
      <c r="C90" s="94"/>
      <c r="D90" s="94"/>
      <c r="E90" s="94"/>
      <c r="F90" s="94"/>
      <c r="G90" s="94"/>
      <c r="H90" s="94"/>
      <c r="I90" s="94"/>
      <c r="J90" s="95"/>
    </row>
    <row r="91" spans="1:10" ht="16.5" thickBot="1">
      <c r="A91" s="151"/>
      <c r="B91" s="152"/>
      <c r="C91" s="152"/>
      <c r="D91" s="152"/>
      <c r="E91" s="152"/>
      <c r="F91" s="152"/>
      <c r="G91" s="152"/>
      <c r="H91" s="152"/>
      <c r="I91" s="118"/>
      <c r="J91" s="15"/>
    </row>
    <row r="92" spans="1:10" ht="15.75" thickBot="1">
      <c r="A92" s="34"/>
      <c r="B92" s="35"/>
      <c r="C92" s="35"/>
      <c r="D92" s="35"/>
      <c r="E92" s="35"/>
      <c r="F92" s="35"/>
      <c r="G92" s="35"/>
      <c r="H92" s="35"/>
      <c r="I92" s="35"/>
      <c r="J92" s="36"/>
    </row>
    <row r="93" spans="1:10" ht="18.75" thickBot="1">
      <c r="A93" s="153"/>
      <c r="B93" s="154"/>
      <c r="C93" s="154"/>
      <c r="D93" s="154"/>
      <c r="E93" s="154"/>
      <c r="F93" s="154"/>
      <c r="G93" s="154"/>
      <c r="H93" s="154"/>
      <c r="I93" s="155"/>
      <c r="J93" s="33"/>
    </row>
    <row r="94" spans="1:10" s="149" customFormat="1">
      <c r="A94" s="148"/>
      <c r="B94" s="148"/>
      <c r="C94" s="148"/>
      <c r="D94" s="148"/>
      <c r="E94" s="148"/>
      <c r="F94" s="148"/>
      <c r="G94" s="148"/>
      <c r="H94" s="148"/>
      <c r="I94" s="148"/>
      <c r="J94" s="148"/>
    </row>
    <row r="95" spans="1:10" s="149" customFormat="1">
      <c r="A95" s="148"/>
      <c r="B95" s="148"/>
      <c r="C95" s="148"/>
      <c r="D95" s="148"/>
      <c r="E95" s="148"/>
      <c r="F95" s="148"/>
      <c r="G95" s="148"/>
      <c r="H95" s="148"/>
      <c r="I95" s="148"/>
      <c r="J95" s="148"/>
    </row>
    <row r="96" spans="1:10" s="149" customFormat="1">
      <c r="A96" s="148"/>
      <c r="B96" s="148"/>
      <c r="C96" s="148"/>
      <c r="D96" s="148"/>
      <c r="E96" s="148"/>
      <c r="F96" s="148"/>
      <c r="G96" s="148"/>
      <c r="H96" s="148"/>
      <c r="I96" s="148"/>
      <c r="J96" s="148"/>
    </row>
    <row r="97" spans="1:11" s="150" customFormat="1">
      <c r="A97" s="148"/>
      <c r="B97" s="148"/>
      <c r="C97" s="148"/>
      <c r="D97" s="148"/>
      <c r="E97" s="148"/>
      <c r="F97" s="148"/>
      <c r="G97" s="148"/>
      <c r="H97" s="148"/>
      <c r="I97" s="148"/>
      <c r="J97" s="148"/>
    </row>
    <row r="98" spans="1:11">
      <c r="A98" s="11"/>
      <c r="B98" s="11"/>
      <c r="C98" s="11"/>
      <c r="D98" s="11"/>
      <c r="E98" s="11"/>
      <c r="F98" s="11"/>
      <c r="G98" s="11"/>
      <c r="H98" s="11"/>
      <c r="I98" s="11"/>
      <c r="J98" s="11"/>
    </row>
    <row r="99" spans="1:11">
      <c r="A99" s="148"/>
      <c r="B99" s="149"/>
      <c r="C99" s="149"/>
      <c r="D99" s="149"/>
      <c r="E99" s="149"/>
      <c r="F99" s="149"/>
      <c r="G99" s="149"/>
      <c r="H99" s="149"/>
      <c r="I99" s="149"/>
      <c r="J99" s="149"/>
      <c r="K99" s="149"/>
    </row>
    <row r="100" spans="1:11" s="3" customFormat="1"/>
    <row r="101" spans="1:11" s="3" customFormat="1"/>
    <row r="102" spans="1:11" s="3" customFormat="1"/>
    <row r="103" spans="1:11" s="3" customFormat="1"/>
    <row r="104" spans="1:11" s="3" customFormat="1">
      <c r="A104" s="147"/>
      <c r="B104" s="147"/>
      <c r="C104" s="147"/>
      <c r="D104" s="147"/>
      <c r="E104" s="147"/>
      <c r="F104" s="147"/>
      <c r="G104" s="147"/>
      <c r="H104" s="147"/>
      <c r="I104" s="147"/>
      <c r="J104" s="147"/>
    </row>
    <row r="105" spans="1:11" s="3" customFormat="1">
      <c r="A105" s="147"/>
      <c r="B105" s="147"/>
      <c r="C105" s="147"/>
      <c r="D105" s="147"/>
      <c r="E105" s="147"/>
      <c r="F105" s="147"/>
      <c r="G105" s="147"/>
      <c r="H105" s="147"/>
      <c r="I105" s="147"/>
      <c r="J105" s="147"/>
    </row>
    <row r="106" spans="1:11" s="4" customFormat="1" ht="12.75" customHeight="1">
      <c r="A106" s="12"/>
      <c r="B106" s="12"/>
      <c r="C106" s="12"/>
      <c r="D106" s="12"/>
      <c r="E106" s="12"/>
      <c r="F106" s="12"/>
      <c r="G106" s="12"/>
      <c r="H106" s="12"/>
      <c r="I106" s="12"/>
      <c r="J106" s="12"/>
    </row>
    <row r="107" spans="1:11" s="5" customFormat="1" ht="12.75" customHeight="1">
      <c r="A107" s="12"/>
      <c r="B107" s="12"/>
      <c r="C107" s="12"/>
      <c r="D107" s="12"/>
      <c r="E107" s="12"/>
      <c r="F107" s="12"/>
      <c r="G107" s="12"/>
      <c r="H107" s="12"/>
      <c r="I107" s="12"/>
      <c r="J107" s="12"/>
    </row>
    <row r="108" spans="1:11" s="4" customFormat="1" ht="12.75" customHeight="1">
      <c r="A108" s="11"/>
      <c r="B108" s="11"/>
      <c r="C108" s="11"/>
      <c r="D108" s="11"/>
      <c r="E108" s="11"/>
      <c r="F108" s="11"/>
      <c r="G108" s="11"/>
      <c r="H108" s="11"/>
      <c r="I108" s="11"/>
      <c r="J108" s="11"/>
    </row>
    <row r="109" spans="1:11" s="4" customFormat="1" ht="12.75" customHeight="1"/>
  </sheetData>
  <mergeCells count="155">
    <mergeCell ref="C1:J1"/>
    <mergeCell ref="C3:J3"/>
    <mergeCell ref="A5:J5"/>
    <mergeCell ref="A6:J6"/>
    <mergeCell ref="A7:J7"/>
    <mergeCell ref="A9:J9"/>
    <mergeCell ref="I15:J15"/>
    <mergeCell ref="B16:H16"/>
    <mergeCell ref="I16:J16"/>
    <mergeCell ref="B17:H17"/>
    <mergeCell ref="I17:J17"/>
    <mergeCell ref="B18:H18"/>
    <mergeCell ref="I18:J18"/>
    <mergeCell ref="A10:J10"/>
    <mergeCell ref="B11:H11"/>
    <mergeCell ref="I11:J11"/>
    <mergeCell ref="A12:J12"/>
    <mergeCell ref="A13:A30"/>
    <mergeCell ref="B13:H13"/>
    <mergeCell ref="I13:J13"/>
    <mergeCell ref="B14:H14"/>
    <mergeCell ref="I14:J14"/>
    <mergeCell ref="B15:H15"/>
    <mergeCell ref="B22:H22"/>
    <mergeCell ref="I22:J22"/>
    <mergeCell ref="B23:H23"/>
    <mergeCell ref="I23:J23"/>
    <mergeCell ref="B24:H24"/>
    <mergeCell ref="I24:J24"/>
    <mergeCell ref="B19:H19"/>
    <mergeCell ref="I19:J19"/>
    <mergeCell ref="B20:H20"/>
    <mergeCell ref="I20:J20"/>
    <mergeCell ref="B21:H21"/>
    <mergeCell ref="I21:J21"/>
    <mergeCell ref="B28:H28"/>
    <mergeCell ref="I28:J28"/>
    <mergeCell ref="B29:H29"/>
    <mergeCell ref="I29:J29"/>
    <mergeCell ref="B30:H30"/>
    <mergeCell ref="I30:J30"/>
    <mergeCell ref="B25:H25"/>
    <mergeCell ref="I25:J25"/>
    <mergeCell ref="B26:H26"/>
    <mergeCell ref="I26:J26"/>
    <mergeCell ref="B27:H27"/>
    <mergeCell ref="I27:J27"/>
    <mergeCell ref="A31:J31"/>
    <mergeCell ref="A32:A44"/>
    <mergeCell ref="B32:H32"/>
    <mergeCell ref="I32:J32"/>
    <mergeCell ref="B33:H33"/>
    <mergeCell ref="I33:J33"/>
    <mergeCell ref="B34:H34"/>
    <mergeCell ref="I34:J34"/>
    <mergeCell ref="B35:H35"/>
    <mergeCell ref="I35:J35"/>
    <mergeCell ref="B40:H40"/>
    <mergeCell ref="I40:J40"/>
    <mergeCell ref="B41:H41"/>
    <mergeCell ref="I41:J41"/>
    <mergeCell ref="B42:H42"/>
    <mergeCell ref="I42:J42"/>
    <mergeCell ref="B36:H37"/>
    <mergeCell ref="I36:J37"/>
    <mergeCell ref="B38:H38"/>
    <mergeCell ref="I38:J38"/>
    <mergeCell ref="B39:H39"/>
    <mergeCell ref="I39:J39"/>
    <mergeCell ref="B48:H48"/>
    <mergeCell ref="I48:J48"/>
    <mergeCell ref="B49:H49"/>
    <mergeCell ref="I49:J49"/>
    <mergeCell ref="B50:H50"/>
    <mergeCell ref="I50:J50"/>
    <mergeCell ref="B43:H43"/>
    <mergeCell ref="I43:J43"/>
    <mergeCell ref="B44:H44"/>
    <mergeCell ref="I44:J44"/>
    <mergeCell ref="A45:J45"/>
    <mergeCell ref="A46:A54"/>
    <mergeCell ref="B46:H46"/>
    <mergeCell ref="I46:J46"/>
    <mergeCell ref="B47:H47"/>
    <mergeCell ref="I47:J47"/>
    <mergeCell ref="B54:H54"/>
    <mergeCell ref="I54:J54"/>
    <mergeCell ref="A55:J55"/>
    <mergeCell ref="A56:H56"/>
    <mergeCell ref="I56:J56"/>
    <mergeCell ref="A61:J61"/>
    <mergeCell ref="B51:H51"/>
    <mergeCell ref="I51:J51"/>
    <mergeCell ref="B52:H52"/>
    <mergeCell ref="I52:J52"/>
    <mergeCell ref="B53:H53"/>
    <mergeCell ref="I53:J53"/>
    <mergeCell ref="B68:H68"/>
    <mergeCell ref="I68:J68"/>
    <mergeCell ref="B69:H69"/>
    <mergeCell ref="I69:J69"/>
    <mergeCell ref="B70:H70"/>
    <mergeCell ref="I70:J70"/>
    <mergeCell ref="A62:J62"/>
    <mergeCell ref="A63:J63"/>
    <mergeCell ref="B64:H64"/>
    <mergeCell ref="I64:J64"/>
    <mergeCell ref="A65:J65"/>
    <mergeCell ref="A66:A72"/>
    <mergeCell ref="B66:H66"/>
    <mergeCell ref="I66:J66"/>
    <mergeCell ref="B67:H67"/>
    <mergeCell ref="I67:J67"/>
    <mergeCell ref="B76:H76"/>
    <mergeCell ref="I76:J76"/>
    <mergeCell ref="A77:J77"/>
    <mergeCell ref="A78:H78"/>
    <mergeCell ref="I78:J78"/>
    <mergeCell ref="A79:J79"/>
    <mergeCell ref="B71:H71"/>
    <mergeCell ref="I71:J71"/>
    <mergeCell ref="B72:H72"/>
    <mergeCell ref="I72:J72"/>
    <mergeCell ref="A73:J73"/>
    <mergeCell ref="A74:A76"/>
    <mergeCell ref="B74:H74"/>
    <mergeCell ref="I74:J74"/>
    <mergeCell ref="B75:H75"/>
    <mergeCell ref="I75:J75"/>
    <mergeCell ref="A86:H86"/>
    <mergeCell ref="I86:J86"/>
    <mergeCell ref="A87:H87"/>
    <mergeCell ref="I87:J87"/>
    <mergeCell ref="A88:H88"/>
    <mergeCell ref="I88:J88"/>
    <mergeCell ref="A81:J81"/>
    <mergeCell ref="A82:J82"/>
    <mergeCell ref="A83:J83"/>
    <mergeCell ref="A84:H84"/>
    <mergeCell ref="I84:J84"/>
    <mergeCell ref="A85:H85"/>
    <mergeCell ref="I85:J85"/>
    <mergeCell ref="A105:J105"/>
    <mergeCell ref="A94:XFD94"/>
    <mergeCell ref="A95:XFD95"/>
    <mergeCell ref="A96:XFD96"/>
    <mergeCell ref="A97:XFD97"/>
    <mergeCell ref="A99:K99"/>
    <mergeCell ref="A104:J104"/>
    <mergeCell ref="A90:J90"/>
    <mergeCell ref="A91:H91"/>
    <mergeCell ref="I91:J91"/>
    <mergeCell ref="A92:J92"/>
    <mergeCell ref="A93:H93"/>
    <mergeCell ref="I93:J93"/>
  </mergeCells>
  <pageMargins left="0.7" right="0.7" top="0.75" bottom="0.75" header="0.3" footer="0.3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2021</vt:lpstr>
      <vt:lpstr>Hárok2</vt:lpstr>
      <vt:lpstr>Hárok3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2022-02-09T13:31:40Z</dcterms:modified>
</cp:coreProperties>
</file>